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urina\Desktop\"/>
    </mc:Choice>
  </mc:AlternateContent>
  <bookViews>
    <workbookView xWindow="0" yWindow="0" windowWidth="24735" windowHeight="11760" firstSheet="1" activeTab="20"/>
  </bookViews>
  <sheets>
    <sheet name="21" sheetId="1" r:id="rId1"/>
    <sheet name="22" sheetId="12" r:id="rId2"/>
    <sheet name="23" sheetId="13" r:id="rId3"/>
    <sheet name="24" sheetId="14" r:id="rId4"/>
    <sheet name="25" sheetId="15" r:id="rId5"/>
    <sheet name="26" sheetId="16" r:id="rId6"/>
    <sheet name="27" sheetId="17" r:id="rId7"/>
    <sheet name="28" sheetId="18" r:id="rId8"/>
    <sheet name="29" sheetId="7" r:id="rId9"/>
    <sheet name="30" sheetId="19" r:id="rId10"/>
    <sheet name="31" sheetId="20" r:id="rId11"/>
    <sheet name="32" sheetId="21" r:id="rId12"/>
    <sheet name="33" sheetId="22" r:id="rId13"/>
    <sheet name="34" sheetId="23" r:id="rId14"/>
    <sheet name="35" sheetId="24" r:id="rId15"/>
    <sheet name="36" sheetId="25" r:id="rId16"/>
    <sheet name="37" sheetId="26" r:id="rId17"/>
    <sheet name="38" sheetId="27" r:id="rId18"/>
    <sheet name="39" sheetId="28" r:id="rId19"/>
    <sheet name="40" sheetId="29" r:id="rId20"/>
    <sheet name="41" sheetId="30" r:id="rId21"/>
    <sheet name="описание" sheetId="31" r:id="rId22"/>
  </sheets>
  <definedNames>
    <definedName name="_xlnm._FilterDatabase" localSheetId="0" hidden="1">'21'!$A$2:$F$87</definedName>
    <definedName name="_xlnm._FilterDatabase" localSheetId="1" hidden="1">'22'!$A$2:$F$87</definedName>
    <definedName name="_xlnm._FilterDatabase" localSheetId="2" hidden="1">'23'!$A$2:$F$87</definedName>
    <definedName name="_xlnm._FilterDatabase" localSheetId="3" hidden="1">'24'!$A$2:$F$87</definedName>
    <definedName name="_xlnm._FilterDatabase" localSheetId="4" hidden="1">'25'!$A$2:$F$87</definedName>
    <definedName name="_xlnm._FilterDatabase" localSheetId="5" hidden="1">'26'!$A$2:$F$87</definedName>
    <definedName name="_xlnm._FilterDatabase" localSheetId="6" hidden="1">'27'!$A$2:$F$87</definedName>
    <definedName name="_xlnm._FilterDatabase" localSheetId="7" hidden="1">'28'!$A$2:$F$87</definedName>
    <definedName name="_xlnm._FilterDatabase" localSheetId="8" hidden="1">'29'!$A$2:$F$87</definedName>
    <definedName name="_xlnm._FilterDatabase" localSheetId="9" hidden="1">'30'!$A$2:$G$87</definedName>
    <definedName name="_xlnm._FilterDatabase" localSheetId="10" hidden="1">'31'!$A$2:$F$87</definedName>
    <definedName name="_xlnm._FilterDatabase" localSheetId="11" hidden="1">'32'!$A$2:$F$87</definedName>
    <definedName name="_xlnm._FilterDatabase" localSheetId="12" hidden="1">'33'!$A$2:$F$87</definedName>
    <definedName name="_xlnm._FilterDatabase" localSheetId="13" hidden="1">'34'!$A$2:$F$87</definedName>
    <definedName name="_xlnm._FilterDatabase" localSheetId="14" hidden="1">'35'!$A$2:$F$87</definedName>
    <definedName name="_xlnm._FilterDatabase" localSheetId="15" hidden="1">'36'!$A$2:$F$87</definedName>
    <definedName name="_xlnm._FilterDatabase" localSheetId="16" hidden="1">'37'!$A$2:$F$87</definedName>
    <definedName name="_xlnm._FilterDatabase" localSheetId="17" hidden="1">'38'!$A$2:$F$87</definedName>
    <definedName name="_xlnm._FilterDatabase" localSheetId="18" hidden="1">'39'!$A$2:$F$87</definedName>
    <definedName name="_xlnm._FilterDatabase" localSheetId="19" hidden="1">'40'!$A$2:$F$87</definedName>
    <definedName name="_xlnm._FilterDatabase" localSheetId="20" hidden="1">'41'!$A$2:$F$87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30" l="1"/>
  <c r="F78" i="29"/>
  <c r="F80" i="28"/>
  <c r="F74" i="27"/>
  <c r="F76" i="25"/>
  <c r="F75" i="20"/>
  <c r="F78" i="19"/>
  <c r="F73" i="17"/>
  <c r="F41" i="16"/>
  <c r="F45" i="15"/>
  <c r="F74" i="14"/>
  <c r="F75" i="13"/>
  <c r="F86" i="1"/>
  <c r="E49" i="1" l="1"/>
  <c r="E51" i="28"/>
  <c r="E39" i="27"/>
  <c r="E42" i="26"/>
  <c r="E51" i="21"/>
  <c r="E31" i="15"/>
  <c r="E37" i="12"/>
  <c r="E37" i="17"/>
</calcChain>
</file>

<file path=xl/sharedStrings.xml><?xml version="1.0" encoding="utf-8"?>
<sst xmlns="http://schemas.openxmlformats.org/spreadsheetml/2006/main" count="6191" uniqueCount="152">
  <si>
    <t>В случае отсутствия в региональных «дорожных картах» каких-либо показателей, предусмотренных Стандартом, в форме ставится прочерк. К примеру, если в приложении к Стандарту показатель предусмотрен в процентах, данные в абсолютных величинах просьба не указывать.</t>
  </si>
  <si>
    <t>Наименование региона</t>
  </si>
  <si>
    <t>Федеральный округ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</si>
  <si>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</si>
  <si>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</si>
  <si>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</si>
  <si>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</si>
  <si>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</si>
  <si>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</si>
  <si>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 xml:space="preserve">Республика Башкортостан 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</si>
  <si>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</si>
  <si>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</si>
  <si>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</si>
  <si>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</si>
  <si>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</si>
  <si>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</si>
  <si>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</si>
  <si>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</si>
  <si>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</si>
  <si>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</si>
  <si>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</si>
  <si>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</si>
  <si>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</si>
  <si>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Кабардино-Балкарская Республика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</si>
  <si>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</si>
  <si>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</si>
  <si>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</si>
  <si>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</si>
  <si>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Карачаево-Черкесская Республика</t>
  </si>
  <si>
    <t>Республика Карелия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</si>
  <si>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</si>
  <si>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</si>
  <si>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</si>
  <si>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</si>
  <si>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</si>
  <si>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</si>
  <si>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</si>
  <si>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</si>
  <si>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</si>
  <si>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</si>
  <si>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</si>
  <si>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</si>
  <si>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</si>
  <si>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</si>
  <si>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Г. 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</si>
  <si>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</si>
  <si>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</si>
  <si>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</si>
  <si>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</si>
  <si>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</si>
  <si>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</si>
  <si>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</si>
  <si>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</si>
  <si>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</si>
  <si>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</si>
  <si>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край.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</si>
  <si>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</si>
  <si>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</si>
  <si>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</si>
  <si>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</si>
  <si>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</si>
  <si>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</si>
  <si>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 xml:space="preserve">Сахалинская область </t>
  </si>
  <si>
    <t xml:space="preserve">Свердловская область </t>
  </si>
  <si>
    <t>Г. Севастополь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</si>
  <si>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</si>
  <si>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</si>
  <si>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</si>
  <si>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</si>
  <si>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</si>
  <si>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</si>
  <si>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</si>
  <si>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</si>
  <si>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</si>
  <si>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</si>
  <si>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</si>
  <si>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</si>
  <si>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</si>
  <si>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</si>
  <si>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Ханты-Мансийский автономный округ - Югра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</si>
  <si>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</si>
  <si>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</si>
  <si>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</si>
  <si>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округа </t>
  </si>
  <si>
    <t>Республика Саха (Якутия)</t>
  </si>
  <si>
    <t xml:space="preserve">Ямало-Ненецкий автономный округ </t>
  </si>
  <si>
    <t>Ярославская область</t>
  </si>
  <si>
    <t>ЮФО</t>
  </si>
  <si>
    <t>СФО</t>
  </si>
  <si>
    <t>ДФО</t>
  </si>
  <si>
    <t>СЗФО</t>
  </si>
  <si>
    <t>ПФО</t>
  </si>
  <si>
    <t>ЦФО</t>
  </si>
  <si>
    <t>СКФО</t>
  </si>
  <si>
    <t>УФО</t>
  </si>
  <si>
    <t xml:space="preserve">План
2019
 % </t>
  </si>
  <si>
    <t>Факт 
2019
 %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</si>
  <si>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
2019
 %</t>
  </si>
  <si>
    <t>Удовлетворенность предпринимателей действиями органов власти региона, 
2019
 %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</si>
  <si>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</si>
  <si>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"Интернет"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</si>
  <si>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</si>
  <si>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</si>
  <si>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</si>
  <si>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</si>
  <si>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</si>
  <si>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</si>
  <si>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</si>
  <si>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</si>
  <si>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</si>
  <si>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</si>
  <si>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</si>
  <si>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</si>
  <si>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</si>
  <si>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нефтепродуктов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</si>
  <si>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</si>
  <si>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</si>
  <si>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</si>
  <si>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</si>
  <si>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Сфера наружной рекламы</t>
  </si>
  <si>
    <t>Список рынков в данном  файле: номера листов соответствуют номерам и названиям рынков</t>
  </si>
  <si>
    <t>нет</t>
  </si>
  <si>
    <t>другой</t>
  </si>
  <si>
    <t xml:space="preserve"> - </t>
  </si>
  <si>
    <t>-</t>
  </si>
  <si>
    <t>Г. Санкт-Петербург</t>
  </si>
  <si>
    <t>–</t>
  </si>
  <si>
    <t>х</t>
  </si>
  <si>
    <t xml:space="preserve">99,4
</t>
  </si>
  <si>
    <t xml:space="preserve"> -</t>
  </si>
  <si>
    <t xml:space="preserve">90,1
</t>
  </si>
  <si>
    <r>
      <t xml:space="preserve">21. Рынок оказания услуг по ремонту автотранспортных средств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оказания услуг по ремонту автотранспортных средств, процентов (минимальный показатель из приложения к Стандарту:  к 2022 году - 40 %)</t>
    </r>
  </si>
  <si>
    <r>
      <t xml:space="preserve">22. Рынок услуг связи, в том числе услуг по предоставлению широкополосного доступа к информационно-телекоммуникационной сети "Интернет"
 </t>
    </r>
    <r>
      <rPr>
        <b/>
        <sz val="11"/>
        <rFont val="Times New Roman"/>
        <family val="1"/>
        <charset val="204"/>
      </rPr>
      <t>Показатель:доля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"Интернет", процентов (минимальный показатель из приложения к Стандарту:  к 2022 году -  98%)</t>
    </r>
  </si>
  <si>
    <r>
      <t xml:space="preserve">23. Рынок жилищного строительства (за исключением Московского фонда реновации жилой застройки и индивидуального жилищного строительства)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жилищного строительства (за исключением Московского фонда реновации жилой застройки и индивидуального жилищного строительства), процентов (минимальный показатель из приложения к Стандарту:  к 2022 году -  80 %)</t>
    </r>
  </si>
  <si>
    <r>
      <t xml:space="preserve">24. Рынок строительства объектов капитального строительства, за исключением жилищного и дорожного строительства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 (минимальный показатель из приложения к Стандарту:  к 2022 году - 80  %)</t>
    </r>
  </si>
  <si>
    <r>
      <t xml:space="preserve">25. Рынок дорожной деятельности (за исключением проектирования)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дорожной деятельности (за исключением проектирования), процентов (минимальный показатель из приложения к Стандарту:  к 2022 году - 80  %)</t>
    </r>
  </si>
  <si>
    <r>
      <t xml:space="preserve">26. Рынок архитектурно-строительного проектирования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архитектурно-строительного проектирования, процентов (минимальный показатель из приложения к Стандарту:  к 2022 году - 80 %)</t>
    </r>
  </si>
  <si>
    <r>
      <t xml:space="preserve">27. Рынок кадастровых и землеустроительных работ
</t>
    </r>
    <r>
      <rPr>
        <b/>
        <sz val="11"/>
        <color theme="1"/>
        <rFont val="Times New Roman"/>
        <family val="1"/>
        <charset val="204"/>
      </rPr>
      <t>Показатель:</t>
    </r>
    <r>
      <rPr>
        <b/>
        <sz val="11"/>
        <rFont val="Times New Roman"/>
        <family val="1"/>
        <charset val="204"/>
      </rPr>
      <t xml:space="preserve"> доля организаций частной формы собственности в сфере кадастровых и землеустроительных работ, процентов (минимальный показатель из приложения к Стандарту:  к 2022 году -  80 %)</t>
    </r>
  </si>
  <si>
    <r>
      <t xml:space="preserve">28. Рынок реализации сельскохозяйственной продукции
 </t>
    </r>
    <r>
      <rPr>
        <b/>
        <sz val="11"/>
        <color theme="1"/>
        <rFont val="Times New Roman"/>
        <family val="1"/>
        <charset val="204"/>
      </rPr>
      <t>Показатель:</t>
    </r>
    <r>
      <rPr>
        <b/>
        <sz val="11"/>
        <rFont val="Times New Roman"/>
        <family val="1"/>
        <charset val="204"/>
      </rPr>
      <t xml:space="preserve"> доля сельскохозяйственных потребительских кооперативов в общем объеме реализации сельскохозяйственной продукции, процентов (минимальный показатель из приложения к Стандарту:  к 2022 году - 5 %)</t>
    </r>
  </si>
  <si>
    <r>
      <t xml:space="preserve">29. Рынок лабораторных исследований для выдачи ветеринарных сопроводительных документов
 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лабораторных исследований для выдачи ветеринарных сопроводительных документов, процентов (минимальный показатель из приложения к Стандарту:  к 2022 году - 20 %)</t>
    </r>
  </si>
  <si>
    <r>
      <t xml:space="preserve">30. Рынок племенного животноводства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на рынке племенного животноводства, процентов (минимальный показатель из приложения к Стандарту:  к 2022 году -  20%)</t>
    </r>
  </si>
  <si>
    <r>
      <t xml:space="preserve">31. Рынок семеноводства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на рынке семеноводства, процентов (минимальный показатель из приложения к Стандарту:  к 2022 году -  20 %)</t>
    </r>
  </si>
  <si>
    <r>
      <t xml:space="preserve">32. Рынок вылова водных биоресурсов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на рынке вылова водных биоресурсов, процентов (минимальный показатель из приложения к Стандарту:  к 2022 году 80 -  %)</t>
    </r>
  </si>
  <si>
    <r>
      <t xml:space="preserve">33. Рынок переработки водных биоресурсов
</t>
    </r>
    <r>
      <rPr>
        <b/>
        <sz val="11"/>
        <color theme="1"/>
        <rFont val="Times New Roman"/>
        <family val="1"/>
        <charset val="204"/>
      </rPr>
      <t>Показатель:</t>
    </r>
    <r>
      <rPr>
        <b/>
        <sz val="11"/>
        <rFont val="Times New Roman"/>
        <family val="1"/>
        <charset val="204"/>
      </rPr>
      <t xml:space="preserve"> доля организаций частной формы собственности на рынке переработки водных биоресурсов, процентов (минимальный показатель из приложения к Стандарту:  к 2022 году  80 -  %)</t>
    </r>
  </si>
  <si>
    <r>
      <t xml:space="preserve">34. Рынок товарной аквакультуры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на рынке товарной аквакультуры, процентов (минимальный показатель из приложения к Стандарту:  к 2022 году -  80 %)</t>
    </r>
  </si>
  <si>
    <r>
      <t xml:space="preserve">35. Рынок добычи общераспространенных полезных ископаемых на участках недр местного значения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добычи общераспространенных полезных ископаемых на участках недр местного значения, процентов  (минимальный показатель из приложения к Стандарту:  к 2022 году -  80 %)</t>
    </r>
  </si>
  <si>
    <r>
      <t xml:space="preserve">36. Рынок нефтепродуктов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на рынке нефтепродуктов, процентов (минимальный показатель из приложения к Стандарту:  к 2022 году -  90 %)</t>
    </r>
  </si>
  <si>
    <r>
      <t xml:space="preserve">37. Рынок легкой промышленности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легкой промышленности, процентов (минимальный показатель из приложения к Стандарту:  к 2022 году -  70 %)</t>
    </r>
  </si>
  <si>
    <r>
      <t xml:space="preserve">38. Рынок обработки древесины и производства изделий из дерева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обработки древесины и производства изделий из дерева, процентов (минимальный показатель из приложения к Стандарту:  к 2022 году -  70 %)</t>
    </r>
  </si>
  <si>
    <r>
      <t xml:space="preserve">39. Рынок производства кирпича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производства кирпича, процентов (минимальный показатель из приложения к Стандарту:  к 2022 году -   70 %)</t>
    </r>
  </si>
  <si>
    <r>
      <t xml:space="preserve">40. Рынок производства бетона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производства бетона, процентов (минимальный показатель из приложения к Стандарту:  к 2022 году -  70 %)</t>
    </r>
  </si>
  <si>
    <r>
      <t xml:space="preserve">41. Сфера наружной рекламы
</t>
    </r>
    <r>
      <rPr>
        <b/>
        <sz val="11"/>
        <rFont val="Times New Roman"/>
        <family val="1"/>
        <charset val="204"/>
      </rPr>
      <t>Показатель: доля организаций частной формы собственности в сфере наружной рекламы, процентов (минимальный показатель из приложения к Стандарту:  к 2022 году -  100 %)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</si>
</sst>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7" tint="0.59999389629810485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5" fillId="0" borderId="0" applyFont="0" applyFill="0" applyBorder="0" applyAlignment="0" applyProtection="0"/>
  </cellStyleXfs>
  <cellXfs count="166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" xfId="3" applyNumberFormat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7" xfId="1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3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9" fontId="3" fillId="0" borderId="1" xfId="3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" fontId="1" fillId="0" borderId="0" xfId="0" applyNumberFormat="1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" xfId="3" applyNumberFormat="1" applyFont="1" applyFill="1" applyBorder="1" applyAlignment="1">
      <alignment horizontal="center" vertical="top"/>
    </xf>
    <xf numFmtId="165" fontId="3" fillId="0" borderId="4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NumberFormat="1" applyFont="1" applyBorder="1" applyAlignment="1" applyProtection="1">
      <alignment horizontal="center" vertical="top" wrapText="1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3" fillId="0" borderId="13" xfId="1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3" xfId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/>
    </xf>
    <xf numFmtId="0" fontId="6" fillId="0" borderId="2" xfId="1" applyNumberFormat="1" applyFont="1" applyFill="1" applyBorder="1" applyAlignment="1">
      <alignment horizontal="center" vertical="top" wrapText="1"/>
    </xf>
    <xf numFmtId="165" fontId="6" fillId="0" borderId="2" xfId="1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06" zoomScaleNormal="106" workbookViewId="0">
      <pane ySplit="1" topLeftCell="A29" activePane="bottomLeft" state="frozen"/>
      <selection pane="bottomLeft" activeCell="E35" sqref="E35"/>
    </sheetView>
  </sheetViews>
  <sheetFormatPr defaultColWidth="9.140625" defaultRowHeight="15"/>
  <cols>
    <col min="1" max="1" width="25.140625" style="139" customWidth="1"/>
    <col min="2" max="2" width="8.42578125" style="135" customWidth="1"/>
    <col min="3" max="4" width="9.140625" style="84"/>
    <col min="5" max="5" width="17" style="54" customWidth="1"/>
    <col min="6" max="6" width="17.28515625" style="54" customWidth="1"/>
    <col min="7" max="16384" width="9.140625" style="135"/>
  </cols>
  <sheetData>
    <row r="1" spans="1:6" ht="81" customHeight="1">
      <c r="A1" s="160" t="s">
        <v>131</v>
      </c>
      <c r="B1" s="160"/>
      <c r="C1" s="160"/>
      <c r="D1" s="160"/>
      <c r="E1" s="160"/>
      <c r="F1" s="160"/>
    </row>
    <row r="2" spans="1:6" ht="153">
      <c r="A2" s="117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3" t="s">
        <v>8</v>
      </c>
      <c r="B3" s="7" t="s">
        <v>87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3" t="s">
        <v>20</v>
      </c>
      <c r="B4" s="7" t="s">
        <v>92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3" t="s">
        <v>22</v>
      </c>
      <c r="B5" s="7" t="s">
        <v>88</v>
      </c>
      <c r="C5" s="16" t="s">
        <v>121</v>
      </c>
      <c r="D5" s="16" t="s">
        <v>121</v>
      </c>
      <c r="E5" s="6" t="s">
        <v>121</v>
      </c>
      <c r="F5" s="6" t="s">
        <v>121</v>
      </c>
    </row>
    <row r="6" spans="1:6">
      <c r="A6" s="13" t="s">
        <v>24</v>
      </c>
      <c r="B6" s="7" t="s">
        <v>90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3" t="s">
        <v>25</v>
      </c>
      <c r="B7" s="7" t="s">
        <v>87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>
      <c r="A8" s="136" t="s">
        <v>29</v>
      </c>
      <c r="B8" s="137" t="s">
        <v>90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3" t="s">
        <v>31</v>
      </c>
      <c r="B9" s="7" t="s">
        <v>91</v>
      </c>
      <c r="C9" s="16" t="s">
        <v>121</v>
      </c>
      <c r="D9" s="16" t="s">
        <v>121</v>
      </c>
      <c r="E9" s="16" t="s">
        <v>121</v>
      </c>
      <c r="F9" s="16" t="s">
        <v>121</v>
      </c>
    </row>
    <row r="10" spans="1:6">
      <c r="A10" s="138" t="s">
        <v>35</v>
      </c>
      <c r="B10" s="131" t="s">
        <v>88</v>
      </c>
      <c r="C10" s="16" t="s">
        <v>121</v>
      </c>
      <c r="D10" s="16" t="s">
        <v>121</v>
      </c>
      <c r="E10" s="16" t="s">
        <v>121</v>
      </c>
      <c r="F10" s="16" t="s">
        <v>121</v>
      </c>
    </row>
    <row r="11" spans="1:6">
      <c r="A11" s="13" t="s">
        <v>36</v>
      </c>
      <c r="B11" s="7" t="s">
        <v>87</v>
      </c>
      <c r="C11" s="22" t="s">
        <v>121</v>
      </c>
      <c r="D11" s="22" t="s">
        <v>121</v>
      </c>
      <c r="E11" s="1" t="s">
        <v>121</v>
      </c>
      <c r="F11" s="1" t="s">
        <v>121</v>
      </c>
    </row>
    <row r="12" spans="1:6" ht="18.75" customHeight="1">
      <c r="A12" s="13" t="s">
        <v>40</v>
      </c>
      <c r="B12" s="7" t="s">
        <v>92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13" t="s">
        <v>42</v>
      </c>
      <c r="B13" s="14" t="s">
        <v>91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3" t="s">
        <v>50</v>
      </c>
      <c r="B14" s="7" t="s">
        <v>88</v>
      </c>
      <c r="C14" s="16" t="s">
        <v>121</v>
      </c>
      <c r="D14" s="16" t="s">
        <v>121</v>
      </c>
      <c r="E14" s="1" t="s">
        <v>121</v>
      </c>
      <c r="F14" s="1" t="s">
        <v>121</v>
      </c>
    </row>
    <row r="15" spans="1:6">
      <c r="A15" s="13" t="s">
        <v>52</v>
      </c>
      <c r="B15" s="7" t="s">
        <v>91</v>
      </c>
      <c r="C15" s="50" t="s">
        <v>121</v>
      </c>
      <c r="D15" s="50" t="s">
        <v>121</v>
      </c>
      <c r="E15" s="41" t="s">
        <v>121</v>
      </c>
      <c r="F15" s="1" t="s">
        <v>121</v>
      </c>
    </row>
    <row r="16" spans="1:6">
      <c r="A16" s="13" t="s">
        <v>56</v>
      </c>
      <c r="B16" s="7" t="s">
        <v>89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>
      <c r="A17" s="13" t="s">
        <v>62</v>
      </c>
      <c r="B17" s="7" t="s">
        <v>89</v>
      </c>
      <c r="C17" s="16" t="s">
        <v>121</v>
      </c>
      <c r="D17" s="16" t="s">
        <v>121</v>
      </c>
      <c r="E17" s="1" t="s">
        <v>121</v>
      </c>
      <c r="F17" s="1" t="s">
        <v>121</v>
      </c>
    </row>
    <row r="18" spans="1:6" ht="30">
      <c r="A18" s="13" t="s">
        <v>65</v>
      </c>
      <c r="B18" s="7" t="s">
        <v>93</v>
      </c>
      <c r="C18" s="16" t="s">
        <v>121</v>
      </c>
      <c r="D18" s="16" t="s">
        <v>121</v>
      </c>
      <c r="E18" s="1" t="s">
        <v>121</v>
      </c>
      <c r="F18" s="1" t="s">
        <v>121</v>
      </c>
    </row>
    <row r="19" spans="1:6">
      <c r="A19" s="13" t="s">
        <v>66</v>
      </c>
      <c r="B19" s="7" t="s">
        <v>92</v>
      </c>
      <c r="C19" s="16" t="s">
        <v>121</v>
      </c>
      <c r="D19" s="16" t="s">
        <v>121</v>
      </c>
      <c r="E19" s="1" t="s">
        <v>121</v>
      </c>
      <c r="F19" s="1" t="s">
        <v>121</v>
      </c>
    </row>
    <row r="20" spans="1:6">
      <c r="A20" s="13" t="s">
        <v>67</v>
      </c>
      <c r="B20" s="7" t="s">
        <v>93</v>
      </c>
      <c r="C20" s="16" t="s">
        <v>121</v>
      </c>
      <c r="D20" s="16" t="s">
        <v>121</v>
      </c>
      <c r="E20" s="1" t="s">
        <v>121</v>
      </c>
      <c r="F20" s="1" t="s">
        <v>121</v>
      </c>
    </row>
    <row r="21" spans="1:6">
      <c r="A21" s="13" t="s">
        <v>70</v>
      </c>
      <c r="B21" s="7" t="s">
        <v>92</v>
      </c>
      <c r="C21" s="16" t="s">
        <v>121</v>
      </c>
      <c r="D21" s="16" t="s">
        <v>121</v>
      </c>
      <c r="E21" s="1" t="s">
        <v>121</v>
      </c>
      <c r="F21" s="1" t="s">
        <v>121</v>
      </c>
    </row>
    <row r="22" spans="1:6">
      <c r="A22" s="13" t="s">
        <v>75</v>
      </c>
      <c r="B22" s="7" t="s">
        <v>91</v>
      </c>
      <c r="C22" s="63" t="s">
        <v>121</v>
      </c>
      <c r="D22" s="63" t="s">
        <v>121</v>
      </c>
      <c r="E22" s="17" t="s">
        <v>121</v>
      </c>
      <c r="F22" s="17" t="s">
        <v>121</v>
      </c>
    </row>
    <row r="23" spans="1:6" ht="33.75" customHeight="1">
      <c r="A23" s="13" t="s">
        <v>76</v>
      </c>
      <c r="B23" s="14" t="s">
        <v>91</v>
      </c>
      <c r="C23" s="16" t="s">
        <v>121</v>
      </c>
      <c r="D23" s="16" t="s">
        <v>121</v>
      </c>
      <c r="E23" s="1" t="s">
        <v>121</v>
      </c>
      <c r="F23" s="1" t="s">
        <v>121</v>
      </c>
    </row>
    <row r="24" spans="1:6">
      <c r="A24" s="13" t="s">
        <v>77</v>
      </c>
      <c r="B24" s="7" t="s">
        <v>89</v>
      </c>
      <c r="C24" s="16" t="s">
        <v>121</v>
      </c>
      <c r="D24" s="16" t="s">
        <v>121</v>
      </c>
      <c r="E24" s="1" t="s">
        <v>121</v>
      </c>
      <c r="F24" s="1" t="s">
        <v>121</v>
      </c>
    </row>
    <row r="25" spans="1:6">
      <c r="A25" s="13" t="s">
        <v>78</v>
      </c>
      <c r="B25" s="7" t="s">
        <v>88</v>
      </c>
      <c r="C25" s="16" t="s">
        <v>121</v>
      </c>
      <c r="D25" s="16" t="s">
        <v>121</v>
      </c>
      <c r="E25" s="1" t="s">
        <v>121</v>
      </c>
      <c r="F25" s="1" t="s">
        <v>121</v>
      </c>
    </row>
    <row r="26" spans="1:6" ht="30">
      <c r="A26" s="13" t="s">
        <v>79</v>
      </c>
      <c r="B26" s="14" t="s">
        <v>94</v>
      </c>
      <c r="C26" s="16" t="s">
        <v>121</v>
      </c>
      <c r="D26" s="16" t="s">
        <v>121</v>
      </c>
      <c r="E26" s="1" t="s">
        <v>121</v>
      </c>
      <c r="F26" s="1" t="s">
        <v>121</v>
      </c>
    </row>
    <row r="27" spans="1:6">
      <c r="A27" s="13" t="s">
        <v>82</v>
      </c>
      <c r="B27" s="7" t="s">
        <v>91</v>
      </c>
      <c r="C27" s="16" t="s">
        <v>121</v>
      </c>
      <c r="D27" s="16" t="s">
        <v>121</v>
      </c>
      <c r="E27" s="1" t="s">
        <v>121</v>
      </c>
      <c r="F27" s="1" t="s">
        <v>121</v>
      </c>
    </row>
    <row r="28" spans="1:6">
      <c r="A28" s="13" t="s">
        <v>34</v>
      </c>
      <c r="B28" s="7" t="s">
        <v>87</v>
      </c>
      <c r="C28" s="16" t="s">
        <v>122</v>
      </c>
      <c r="D28" s="16" t="s">
        <v>122</v>
      </c>
      <c r="E28" s="4">
        <v>93.3</v>
      </c>
      <c r="F28" s="22">
        <v>92.5</v>
      </c>
    </row>
    <row r="29" spans="1:6">
      <c r="A29" s="13" t="s">
        <v>3</v>
      </c>
      <c r="B29" s="7" t="s">
        <v>87</v>
      </c>
      <c r="C29" s="16">
        <v>100</v>
      </c>
      <c r="D29" s="16">
        <v>100</v>
      </c>
      <c r="E29" s="1">
        <v>45.5</v>
      </c>
      <c r="F29" s="1" t="s">
        <v>123</v>
      </c>
    </row>
    <row r="30" spans="1:6">
      <c r="A30" s="13" t="s">
        <v>4</v>
      </c>
      <c r="B30" s="7" t="s">
        <v>88</v>
      </c>
      <c r="C30" s="119">
        <v>100</v>
      </c>
      <c r="D30" s="119">
        <v>100</v>
      </c>
      <c r="E30" s="119">
        <v>50.2</v>
      </c>
      <c r="F30" s="119">
        <v>91.9</v>
      </c>
    </row>
    <row r="31" spans="1:6">
      <c r="A31" s="13" t="s">
        <v>5</v>
      </c>
      <c r="B31" s="7" t="s">
        <v>88</v>
      </c>
      <c r="C31" s="16">
        <v>100</v>
      </c>
      <c r="D31" s="16">
        <v>100</v>
      </c>
      <c r="E31" s="1">
        <v>70.2</v>
      </c>
      <c r="F31" s="1">
        <v>81.2</v>
      </c>
    </row>
    <row r="32" spans="1:6">
      <c r="A32" s="13" t="s">
        <v>7</v>
      </c>
      <c r="B32" s="7" t="s">
        <v>90</v>
      </c>
      <c r="C32" s="63">
        <v>100</v>
      </c>
      <c r="D32" s="16">
        <v>100</v>
      </c>
      <c r="E32" s="1">
        <v>55.5</v>
      </c>
      <c r="F32" s="41" t="s">
        <v>123</v>
      </c>
    </row>
    <row r="33" spans="1:6">
      <c r="A33" s="13" t="s">
        <v>10</v>
      </c>
      <c r="B33" s="7" t="s">
        <v>92</v>
      </c>
      <c r="C33" s="22">
        <v>100</v>
      </c>
      <c r="D33" s="22">
        <v>100</v>
      </c>
      <c r="E33" s="5">
        <v>56.5</v>
      </c>
      <c r="F33" s="4">
        <v>68.599999999999994</v>
      </c>
    </row>
    <row r="34" spans="1:6">
      <c r="A34" s="13" t="s">
        <v>11</v>
      </c>
      <c r="B34" s="7" t="s">
        <v>92</v>
      </c>
      <c r="C34" s="27">
        <v>100</v>
      </c>
      <c r="D34" s="27">
        <v>100</v>
      </c>
      <c r="E34" s="24" t="s">
        <v>123</v>
      </c>
      <c r="F34" s="24">
        <v>100</v>
      </c>
    </row>
    <row r="35" spans="1:6">
      <c r="A35" s="13" t="s">
        <v>12</v>
      </c>
      <c r="B35" s="7" t="s">
        <v>89</v>
      </c>
      <c r="C35" s="16">
        <v>67</v>
      </c>
      <c r="D35" s="16">
        <v>100</v>
      </c>
      <c r="E35" s="1">
        <v>21</v>
      </c>
      <c r="F35" s="1" t="s">
        <v>123</v>
      </c>
    </row>
    <row r="36" spans="1:6">
      <c r="A36" s="13" t="s">
        <v>14</v>
      </c>
      <c r="B36" s="7" t="s">
        <v>87</v>
      </c>
      <c r="C36" s="16">
        <v>100</v>
      </c>
      <c r="D36" s="16">
        <v>100</v>
      </c>
      <c r="E36" s="1">
        <v>45</v>
      </c>
      <c r="F36" s="1" t="s">
        <v>123</v>
      </c>
    </row>
    <row r="37" spans="1:6">
      <c r="A37" s="13" t="s">
        <v>15</v>
      </c>
      <c r="B37" s="7" t="s">
        <v>90</v>
      </c>
      <c r="C37" s="16">
        <v>100</v>
      </c>
      <c r="D37" s="16">
        <v>100</v>
      </c>
      <c r="E37" s="1">
        <v>38</v>
      </c>
      <c r="F37" s="1"/>
    </row>
    <row r="38" spans="1:6" ht="30">
      <c r="A38" s="13" t="s">
        <v>18</v>
      </c>
      <c r="B38" s="7" t="s">
        <v>89</v>
      </c>
      <c r="C38" s="16">
        <v>100</v>
      </c>
      <c r="D38" s="16">
        <v>100</v>
      </c>
      <c r="E38" s="1">
        <v>42</v>
      </c>
      <c r="F38" s="1" t="s">
        <v>123</v>
      </c>
    </row>
    <row r="39" spans="1:6">
      <c r="A39" s="13" t="s">
        <v>19</v>
      </c>
      <c r="B39" s="7" t="s">
        <v>89</v>
      </c>
      <c r="C39" s="16">
        <v>100</v>
      </c>
      <c r="D39" s="16">
        <v>100</v>
      </c>
      <c r="E39" s="1" t="s">
        <v>123</v>
      </c>
      <c r="F39" s="1" t="s">
        <v>123</v>
      </c>
    </row>
    <row r="40" spans="1:6">
      <c r="A40" s="13" t="s">
        <v>21</v>
      </c>
      <c r="B40" s="7" t="s">
        <v>93</v>
      </c>
      <c r="C40" s="16">
        <v>100</v>
      </c>
      <c r="D40" s="16">
        <v>100</v>
      </c>
      <c r="E40" s="1" t="s">
        <v>123</v>
      </c>
      <c r="F40" s="1" t="s">
        <v>123</v>
      </c>
    </row>
    <row r="41" spans="1:6">
      <c r="A41" s="13" t="s">
        <v>26</v>
      </c>
      <c r="B41" s="7" t="s">
        <v>92</v>
      </c>
      <c r="C41" s="28">
        <v>100</v>
      </c>
      <c r="D41" s="65">
        <v>100</v>
      </c>
      <c r="E41" s="24">
        <v>80.3</v>
      </c>
      <c r="F41" s="24" t="s">
        <v>123</v>
      </c>
    </row>
    <row r="42" spans="1:6">
      <c r="A42" s="13" t="s">
        <v>27</v>
      </c>
      <c r="B42" s="7" t="s">
        <v>89</v>
      </c>
      <c r="C42" s="27">
        <v>83</v>
      </c>
      <c r="D42" s="27">
        <v>100</v>
      </c>
      <c r="E42" s="1">
        <v>26</v>
      </c>
      <c r="F42" s="4">
        <v>45.6</v>
      </c>
    </row>
    <row r="43" spans="1:6" ht="30">
      <c r="A43" s="136" t="s">
        <v>28</v>
      </c>
      <c r="B43" s="7" t="s">
        <v>93</v>
      </c>
      <c r="C43" s="16">
        <v>100</v>
      </c>
      <c r="D43" s="16">
        <v>100</v>
      </c>
      <c r="E43" s="1">
        <v>58</v>
      </c>
      <c r="F43" s="1">
        <v>62</v>
      </c>
    </row>
    <row r="44" spans="1:6">
      <c r="A44" s="13" t="s">
        <v>37</v>
      </c>
      <c r="B44" s="7" t="s">
        <v>94</v>
      </c>
      <c r="C44" s="16">
        <v>100</v>
      </c>
      <c r="D44" s="16">
        <v>100</v>
      </c>
      <c r="E44" s="1">
        <v>44.2</v>
      </c>
      <c r="F44" s="1">
        <v>55.9</v>
      </c>
    </row>
    <row r="45" spans="1:6">
      <c r="A45" s="13" t="s">
        <v>39</v>
      </c>
      <c r="B45" s="7" t="s">
        <v>90</v>
      </c>
      <c r="C45" s="16">
        <v>80</v>
      </c>
      <c r="D45" s="16">
        <v>100</v>
      </c>
      <c r="E45" s="1">
        <v>49</v>
      </c>
      <c r="F45" s="1">
        <v>39</v>
      </c>
    </row>
    <row r="46" spans="1:6">
      <c r="A46" s="13" t="s">
        <v>41</v>
      </c>
      <c r="B46" s="7" t="s">
        <v>89</v>
      </c>
      <c r="C46" s="16">
        <v>100</v>
      </c>
      <c r="D46" s="16">
        <v>100</v>
      </c>
      <c r="E46" s="16">
        <v>24.7</v>
      </c>
      <c r="F46" s="16">
        <v>62.4</v>
      </c>
    </row>
    <row r="47" spans="1:6">
      <c r="A47" s="13" t="s">
        <v>43</v>
      </c>
      <c r="B47" s="7" t="s">
        <v>91</v>
      </c>
      <c r="C47" s="16">
        <v>100</v>
      </c>
      <c r="D47" s="16">
        <v>100</v>
      </c>
      <c r="E47" s="1">
        <v>46.1</v>
      </c>
      <c r="F47" s="1" t="s">
        <v>123</v>
      </c>
    </row>
    <row r="48" spans="1:6">
      <c r="A48" s="13" t="s">
        <v>45</v>
      </c>
      <c r="B48" s="7" t="s">
        <v>92</v>
      </c>
      <c r="C48" s="16">
        <v>100</v>
      </c>
      <c r="D48" s="16">
        <v>100</v>
      </c>
      <c r="E48" s="96">
        <v>68</v>
      </c>
      <c r="F48" s="22">
        <v>49</v>
      </c>
    </row>
    <row r="49" spans="1:6">
      <c r="A49" s="13" t="s">
        <v>46</v>
      </c>
      <c r="B49" s="7" t="s">
        <v>90</v>
      </c>
      <c r="C49" s="16">
        <v>100</v>
      </c>
      <c r="D49" s="16">
        <v>100</v>
      </c>
      <c r="E49" s="18">
        <f>(79+27.3+55.7)/3</f>
        <v>54</v>
      </c>
      <c r="F49" s="142">
        <v>5.6</v>
      </c>
    </row>
    <row r="50" spans="1:6" ht="30">
      <c r="A50" s="13" t="s">
        <v>47</v>
      </c>
      <c r="B50" s="7" t="s">
        <v>90</v>
      </c>
      <c r="C50" s="27">
        <v>100</v>
      </c>
      <c r="D50" s="27">
        <v>100</v>
      </c>
      <c r="E50" s="27">
        <v>90</v>
      </c>
      <c r="F50" s="24">
        <v>93</v>
      </c>
    </row>
    <row r="51" spans="1:6">
      <c r="A51" s="13" t="s">
        <v>48</v>
      </c>
      <c r="B51" s="7" t="s">
        <v>91</v>
      </c>
      <c r="C51" s="16">
        <v>100</v>
      </c>
      <c r="D51" s="16">
        <v>100</v>
      </c>
      <c r="E51" s="1">
        <v>52.4</v>
      </c>
      <c r="F51" s="1">
        <v>67</v>
      </c>
    </row>
    <row r="52" spans="1:6">
      <c r="A52" s="13" t="s">
        <v>49</v>
      </c>
      <c r="B52" s="7" t="s">
        <v>90</v>
      </c>
      <c r="C52" s="16">
        <v>100</v>
      </c>
      <c r="D52" s="16">
        <v>100</v>
      </c>
      <c r="E52" s="16">
        <v>47.4</v>
      </c>
      <c r="F52" s="16" t="s">
        <v>123</v>
      </c>
    </row>
    <row r="53" spans="1:6">
      <c r="A53" s="13" t="s">
        <v>51</v>
      </c>
      <c r="B53" s="7" t="s">
        <v>88</v>
      </c>
      <c r="C53" s="16">
        <v>100</v>
      </c>
      <c r="D53" s="16">
        <v>100</v>
      </c>
      <c r="E53" s="16">
        <v>39.6</v>
      </c>
      <c r="F53" s="16">
        <v>62.5</v>
      </c>
    </row>
    <row r="54" spans="1:6">
      <c r="A54" s="13" t="s">
        <v>53</v>
      </c>
      <c r="B54" s="7" t="s">
        <v>92</v>
      </c>
      <c r="C54" s="16">
        <v>100</v>
      </c>
      <c r="D54" s="16">
        <v>100</v>
      </c>
      <c r="E54" s="1">
        <v>75</v>
      </c>
      <c r="F54" s="1" t="s">
        <v>124</v>
      </c>
    </row>
    <row r="55" spans="1:6">
      <c r="A55" s="13" t="s">
        <v>54</v>
      </c>
      <c r="B55" s="7" t="s">
        <v>91</v>
      </c>
      <c r="C55" s="16">
        <v>100</v>
      </c>
      <c r="D55" s="16">
        <v>100</v>
      </c>
      <c r="E55" s="1">
        <v>62.3</v>
      </c>
      <c r="F55" s="1">
        <v>70.5</v>
      </c>
    </row>
    <row r="56" spans="1:6">
      <c r="A56" s="13" t="s">
        <v>55</v>
      </c>
      <c r="B56" s="7" t="s">
        <v>91</v>
      </c>
      <c r="C56" s="16">
        <v>100</v>
      </c>
      <c r="D56" s="16">
        <v>100</v>
      </c>
      <c r="E56" s="6">
        <v>50.6</v>
      </c>
      <c r="F56" s="6">
        <v>55.2</v>
      </c>
    </row>
    <row r="57" spans="1:6">
      <c r="A57" s="13" t="s">
        <v>57</v>
      </c>
      <c r="B57" s="7" t="s">
        <v>90</v>
      </c>
      <c r="C57" s="67">
        <v>80</v>
      </c>
      <c r="D57" s="67">
        <v>100</v>
      </c>
      <c r="E57" s="52">
        <v>62.2</v>
      </c>
      <c r="F57" s="52"/>
    </row>
    <row r="58" spans="1:6">
      <c r="A58" s="13" t="s">
        <v>59</v>
      </c>
      <c r="B58" s="7" t="s">
        <v>92</v>
      </c>
      <c r="C58" s="16">
        <v>100</v>
      </c>
      <c r="D58" s="16">
        <v>100</v>
      </c>
      <c r="E58" s="1">
        <v>55.7</v>
      </c>
      <c r="F58" s="1" t="s">
        <v>124</v>
      </c>
    </row>
    <row r="59" spans="1:6">
      <c r="A59" s="13" t="s">
        <v>125</v>
      </c>
      <c r="B59" s="7" t="s">
        <v>90</v>
      </c>
      <c r="C59" s="16">
        <v>100</v>
      </c>
      <c r="D59" s="16">
        <v>100</v>
      </c>
      <c r="E59" s="1">
        <v>78.099999999999994</v>
      </c>
      <c r="F59" s="1">
        <v>50</v>
      </c>
    </row>
    <row r="60" spans="1:6">
      <c r="A60" s="13" t="s">
        <v>64</v>
      </c>
      <c r="B60" s="7" t="s">
        <v>87</v>
      </c>
      <c r="C60" s="16">
        <v>100</v>
      </c>
      <c r="D60" s="16">
        <v>100</v>
      </c>
      <c r="E60" s="16">
        <v>71.7</v>
      </c>
      <c r="F60" s="1" t="s">
        <v>124</v>
      </c>
    </row>
    <row r="61" spans="1:6">
      <c r="A61" s="13" t="s">
        <v>69</v>
      </c>
      <c r="B61" s="7" t="s">
        <v>91</v>
      </c>
      <c r="C61" s="16">
        <v>100</v>
      </c>
      <c r="D61" s="16">
        <v>100</v>
      </c>
      <c r="E61" s="1">
        <v>14.5</v>
      </c>
      <c r="F61" s="1">
        <v>44.4</v>
      </c>
    </row>
    <row r="62" spans="1:6">
      <c r="A62" s="13" t="s">
        <v>71</v>
      </c>
      <c r="B62" s="7" t="s">
        <v>88</v>
      </c>
      <c r="C62" s="63">
        <v>97.3</v>
      </c>
      <c r="D62" s="63">
        <v>100</v>
      </c>
      <c r="E62" s="17">
        <v>46</v>
      </c>
      <c r="F62" s="1">
        <v>67</v>
      </c>
    </row>
    <row r="63" spans="1:6">
      <c r="A63" s="13" t="s">
        <v>73</v>
      </c>
      <c r="B63" s="7" t="s">
        <v>88</v>
      </c>
      <c r="C63" s="16">
        <v>100</v>
      </c>
      <c r="D63" s="16">
        <v>100</v>
      </c>
      <c r="E63" s="4" t="s">
        <v>124</v>
      </c>
      <c r="F63" s="4" t="s">
        <v>124</v>
      </c>
    </row>
    <row r="64" spans="1:6">
      <c r="A64" s="13" t="s">
        <v>74</v>
      </c>
      <c r="B64" s="7" t="s">
        <v>94</v>
      </c>
      <c r="C64" s="16">
        <v>100</v>
      </c>
      <c r="D64" s="16">
        <v>100</v>
      </c>
      <c r="E64" s="1">
        <v>70.7</v>
      </c>
      <c r="F64" s="1">
        <v>54</v>
      </c>
    </row>
    <row r="65" spans="1:6">
      <c r="A65" s="13" t="s">
        <v>80</v>
      </c>
      <c r="B65" s="7" t="s">
        <v>94</v>
      </c>
      <c r="C65" s="16">
        <v>100</v>
      </c>
      <c r="D65" s="16">
        <v>100</v>
      </c>
      <c r="E65" s="27">
        <v>57.2</v>
      </c>
      <c r="F65" s="27">
        <v>59.3</v>
      </c>
    </row>
    <row r="66" spans="1:6" ht="30">
      <c r="A66" s="13" t="s">
        <v>83</v>
      </c>
      <c r="B66" s="7" t="s">
        <v>89</v>
      </c>
      <c r="C66" s="16">
        <v>100</v>
      </c>
      <c r="D66" s="16">
        <v>100</v>
      </c>
      <c r="E66" s="1"/>
      <c r="F66" s="1"/>
    </row>
    <row r="67" spans="1:6" ht="24.75" customHeight="1">
      <c r="A67" s="13" t="s">
        <v>85</v>
      </c>
      <c r="B67" s="7" t="s">
        <v>94</v>
      </c>
      <c r="C67" s="16">
        <v>100</v>
      </c>
      <c r="D67" s="16">
        <v>100</v>
      </c>
      <c r="E67" s="1">
        <v>71</v>
      </c>
      <c r="F67" s="1">
        <v>54.17</v>
      </c>
    </row>
    <row r="68" spans="1:6">
      <c r="A68" s="13" t="s">
        <v>86</v>
      </c>
      <c r="B68" s="7" t="s">
        <v>92</v>
      </c>
      <c r="C68" s="16">
        <v>100</v>
      </c>
      <c r="D68" s="16">
        <v>100</v>
      </c>
      <c r="E68" s="1">
        <v>19.3</v>
      </c>
      <c r="F68" s="16">
        <v>13.3</v>
      </c>
    </row>
    <row r="69" spans="1:6">
      <c r="A69" s="13" t="s">
        <v>44</v>
      </c>
      <c r="B69" s="7" t="s">
        <v>92</v>
      </c>
      <c r="C69" s="140">
        <v>99.9</v>
      </c>
      <c r="D69" s="121">
        <v>99.9</v>
      </c>
      <c r="E69" s="141">
        <v>46</v>
      </c>
      <c r="F69" s="22" t="s">
        <v>124</v>
      </c>
    </row>
    <row r="70" spans="1:6">
      <c r="A70" s="13" t="s">
        <v>58</v>
      </c>
      <c r="B70" s="7" t="s">
        <v>87</v>
      </c>
      <c r="C70" s="16">
        <v>99.9</v>
      </c>
      <c r="D70" s="16">
        <v>99.9</v>
      </c>
      <c r="E70" s="1"/>
      <c r="F70" s="1"/>
    </row>
    <row r="71" spans="1:6">
      <c r="A71" s="13" t="s">
        <v>60</v>
      </c>
      <c r="B71" s="7" t="s">
        <v>91</v>
      </c>
      <c r="C71" s="16">
        <v>99.9</v>
      </c>
      <c r="D71" s="16">
        <v>99.9</v>
      </c>
      <c r="E71" s="4">
        <v>68.3</v>
      </c>
      <c r="F71" s="5">
        <v>76.900000000000006</v>
      </c>
    </row>
    <row r="72" spans="1:6">
      <c r="A72" s="13" t="s">
        <v>13</v>
      </c>
      <c r="B72" s="7" t="s">
        <v>92</v>
      </c>
      <c r="C72" s="16">
        <v>99.8</v>
      </c>
      <c r="D72" s="16">
        <v>99.8</v>
      </c>
      <c r="E72" s="1">
        <v>62.3</v>
      </c>
      <c r="F72" s="1">
        <v>66</v>
      </c>
    </row>
    <row r="73" spans="1:6">
      <c r="A73" s="13" t="s">
        <v>61</v>
      </c>
      <c r="B73" s="7" t="s">
        <v>91</v>
      </c>
      <c r="C73" s="27">
        <v>99.7</v>
      </c>
      <c r="D73" s="27">
        <v>99.8</v>
      </c>
      <c r="E73" s="57">
        <v>58.9</v>
      </c>
      <c r="F73" s="24" t="s">
        <v>123</v>
      </c>
    </row>
    <row r="74" spans="1:6">
      <c r="A74" s="13" t="s">
        <v>16</v>
      </c>
      <c r="B74" s="7" t="s">
        <v>92</v>
      </c>
      <c r="C74" s="16">
        <v>99.4</v>
      </c>
      <c r="D74" s="16">
        <v>99.5</v>
      </c>
      <c r="E74" s="1">
        <v>82</v>
      </c>
      <c r="F74" s="1"/>
    </row>
    <row r="75" spans="1:6">
      <c r="A75" s="13" t="s">
        <v>30</v>
      </c>
      <c r="B75" s="7" t="s">
        <v>88</v>
      </c>
      <c r="C75" s="16">
        <v>99.1</v>
      </c>
      <c r="D75" s="16">
        <v>99.5</v>
      </c>
      <c r="E75" s="1">
        <v>38</v>
      </c>
      <c r="F75" s="4">
        <v>79.7</v>
      </c>
    </row>
    <row r="76" spans="1:6" ht="30">
      <c r="A76" s="13" t="s">
        <v>9</v>
      </c>
      <c r="B76" s="7" t="s">
        <v>91</v>
      </c>
      <c r="C76" s="16">
        <v>99.4</v>
      </c>
      <c r="D76" s="16">
        <v>99.4</v>
      </c>
      <c r="E76" s="1">
        <v>73</v>
      </c>
      <c r="F76" s="1" t="s">
        <v>123</v>
      </c>
    </row>
    <row r="77" spans="1:6" ht="30">
      <c r="A77" s="13" t="s">
        <v>23</v>
      </c>
      <c r="B77" s="7" t="s">
        <v>93</v>
      </c>
      <c r="C77" s="16" t="s">
        <v>128</v>
      </c>
      <c r="D77" s="16">
        <v>99</v>
      </c>
      <c r="E77" s="1">
        <v>67.8</v>
      </c>
      <c r="F77" s="1">
        <v>81.099999999999994</v>
      </c>
    </row>
    <row r="78" spans="1:6">
      <c r="A78" s="13" t="s">
        <v>32</v>
      </c>
      <c r="B78" s="7" t="s">
        <v>90</v>
      </c>
      <c r="C78" s="16">
        <v>98.5</v>
      </c>
      <c r="D78" s="16">
        <v>97.6</v>
      </c>
      <c r="E78" s="16">
        <v>27.8</v>
      </c>
      <c r="F78" s="16">
        <v>35.1</v>
      </c>
    </row>
    <row r="79" spans="1:6">
      <c r="A79" s="13" t="s">
        <v>38</v>
      </c>
      <c r="B79" s="7" t="s">
        <v>92</v>
      </c>
      <c r="C79" s="16">
        <v>96</v>
      </c>
      <c r="D79" s="16">
        <v>97</v>
      </c>
      <c r="E79" s="1">
        <v>44.3</v>
      </c>
      <c r="F79" s="1"/>
    </row>
    <row r="80" spans="1:6">
      <c r="A80" s="13" t="s">
        <v>68</v>
      </c>
      <c r="B80" s="7" t="s">
        <v>92</v>
      </c>
      <c r="C80" s="16">
        <v>96</v>
      </c>
      <c r="D80" s="16">
        <v>96.5</v>
      </c>
      <c r="E80" s="51">
        <v>84.4</v>
      </c>
      <c r="F80" s="51">
        <v>58</v>
      </c>
    </row>
    <row r="81" spans="1:6">
      <c r="A81" s="13" t="s">
        <v>33</v>
      </c>
      <c r="B81" s="7" t="s">
        <v>92</v>
      </c>
      <c r="C81" s="16">
        <v>60</v>
      </c>
      <c r="D81" s="16">
        <v>95</v>
      </c>
      <c r="E81" s="1" t="s">
        <v>123</v>
      </c>
      <c r="F81" s="1">
        <v>77.8</v>
      </c>
    </row>
    <row r="82" spans="1:6">
      <c r="A82" s="13" t="s">
        <v>72</v>
      </c>
      <c r="B82" s="7" t="s">
        <v>92</v>
      </c>
      <c r="C82" s="68">
        <v>95</v>
      </c>
      <c r="D82" s="68">
        <v>95</v>
      </c>
      <c r="E82" s="16">
        <v>72</v>
      </c>
      <c r="F82" s="16">
        <v>74</v>
      </c>
    </row>
    <row r="83" spans="1:6">
      <c r="A83" s="13" t="s">
        <v>81</v>
      </c>
      <c r="B83" s="7" t="s">
        <v>93</v>
      </c>
      <c r="C83" s="16">
        <v>95</v>
      </c>
      <c r="D83" s="16">
        <v>95</v>
      </c>
      <c r="E83" s="4"/>
      <c r="F83" s="4">
        <v>49</v>
      </c>
    </row>
    <row r="84" spans="1:6">
      <c r="A84" s="13" t="s">
        <v>17</v>
      </c>
      <c r="B84" s="7" t="s">
        <v>93</v>
      </c>
      <c r="C84" s="16">
        <v>93</v>
      </c>
      <c r="D84" s="16">
        <v>93</v>
      </c>
      <c r="E84" s="1">
        <v>63.85</v>
      </c>
      <c r="F84" s="1">
        <v>65.900000000000006</v>
      </c>
    </row>
    <row r="85" spans="1:6">
      <c r="A85" s="13" t="s">
        <v>63</v>
      </c>
      <c r="B85" s="7" t="s">
        <v>94</v>
      </c>
      <c r="C85" s="16">
        <v>91</v>
      </c>
      <c r="D85" s="16">
        <v>91</v>
      </c>
      <c r="E85" s="1">
        <v>45.3</v>
      </c>
      <c r="F85" s="1">
        <v>26.8</v>
      </c>
    </row>
    <row r="86" spans="1:6">
      <c r="A86" s="13" t="s">
        <v>6</v>
      </c>
      <c r="B86" s="7" t="s">
        <v>89</v>
      </c>
      <c r="C86" s="45">
        <v>75.3</v>
      </c>
      <c r="D86" s="45">
        <v>75.3</v>
      </c>
      <c r="E86" s="148">
        <v>32</v>
      </c>
      <c r="F86" s="148">
        <f>16.6+5.5</f>
        <v>22.1</v>
      </c>
    </row>
    <row r="87" spans="1:6" ht="24" customHeight="1">
      <c r="A87" s="13" t="s">
        <v>84</v>
      </c>
      <c r="B87" s="7" t="s">
        <v>89</v>
      </c>
      <c r="C87" s="16">
        <v>30</v>
      </c>
      <c r="D87" s="16">
        <v>34</v>
      </c>
      <c r="E87" s="5">
        <v>40.300000000000004</v>
      </c>
      <c r="F87" s="5">
        <v>39.799999999999997</v>
      </c>
    </row>
    <row r="93" spans="1:6" ht="81" customHeight="1">
      <c r="A93" s="160" t="s">
        <v>0</v>
      </c>
      <c r="B93" s="160"/>
      <c r="C93" s="160"/>
      <c r="D93" s="160"/>
      <c r="E93" s="160"/>
      <c r="F93" s="160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6" zoomScaleNormal="96" workbookViewId="0">
      <pane ySplit="1" topLeftCell="A67" activePane="bottomLeft" state="frozen"/>
      <selection pane="bottomLeft" activeCell="A82" sqref="A82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21" style="54" customWidth="1"/>
    <col min="7" max="16384" width="9.140625" style="44"/>
  </cols>
  <sheetData>
    <row r="1" spans="1:6" ht="57.6" customHeight="1">
      <c r="A1" s="160" t="s">
        <v>140</v>
      </c>
      <c r="B1" s="160"/>
      <c r="C1" s="160"/>
      <c r="D1" s="160"/>
      <c r="E1" s="160"/>
      <c r="F1" s="160"/>
    </row>
    <row r="2" spans="1:6" ht="195">
      <c r="A2" s="17" t="s">
        <v>1</v>
      </c>
      <c r="B2" s="17" t="s">
        <v>2</v>
      </c>
      <c r="C2" s="16" t="s">
        <v>95</v>
      </c>
      <c r="D2" s="16" t="s">
        <v>96</v>
      </c>
      <c r="E2" s="1" t="s">
        <v>97</v>
      </c>
      <c r="F2" s="1" t="s">
        <v>98</v>
      </c>
    </row>
    <row r="3" spans="1:6" ht="30">
      <c r="A3" s="10" t="s">
        <v>18</v>
      </c>
      <c r="B3" s="1" t="s">
        <v>89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25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36</v>
      </c>
      <c r="B5" s="1" t="s">
        <v>87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41</v>
      </c>
      <c r="B6" s="1" t="s">
        <v>89</v>
      </c>
      <c r="C6" s="16" t="s">
        <v>121</v>
      </c>
      <c r="D6" s="16" t="s">
        <v>121</v>
      </c>
      <c r="E6" s="16" t="s">
        <v>121</v>
      </c>
      <c r="F6" s="16" t="s">
        <v>121</v>
      </c>
    </row>
    <row r="7" spans="1:6">
      <c r="A7" s="10" t="s">
        <v>44</v>
      </c>
      <c r="B7" s="1" t="s">
        <v>92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 ht="30">
      <c r="A8" s="47" t="s">
        <v>47</v>
      </c>
      <c r="B8" s="15" t="s">
        <v>90</v>
      </c>
      <c r="C8" s="16" t="s">
        <v>121</v>
      </c>
      <c r="D8" s="16" t="s">
        <v>121</v>
      </c>
      <c r="E8" s="17" t="s">
        <v>121</v>
      </c>
      <c r="F8" s="17" t="s">
        <v>121</v>
      </c>
    </row>
    <row r="9" spans="1:6" ht="15.75" customHeight="1">
      <c r="A9" s="10" t="s">
        <v>62</v>
      </c>
      <c r="B9" s="1" t="s">
        <v>89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64</v>
      </c>
      <c r="B10" s="41" t="s">
        <v>87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10" t="s">
        <v>70</v>
      </c>
      <c r="B11" s="1" t="s">
        <v>92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74</v>
      </c>
      <c r="B12" s="1" t="s">
        <v>94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 ht="30">
      <c r="A13" s="10" t="s">
        <v>83</v>
      </c>
      <c r="B13" s="11" t="s">
        <v>89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53</v>
      </c>
      <c r="B14" s="1" t="s">
        <v>92</v>
      </c>
      <c r="C14" s="16" t="s">
        <v>122</v>
      </c>
      <c r="D14" s="16" t="s">
        <v>122</v>
      </c>
      <c r="E14" s="16" t="s">
        <v>124</v>
      </c>
      <c r="F14" s="16" t="s">
        <v>124</v>
      </c>
    </row>
    <row r="15" spans="1:6">
      <c r="A15" s="10" t="s">
        <v>125</v>
      </c>
      <c r="B15" s="1" t="s">
        <v>90</v>
      </c>
      <c r="C15" s="16" t="s">
        <v>122</v>
      </c>
      <c r="D15" s="16" t="s">
        <v>122</v>
      </c>
      <c r="E15" s="1"/>
      <c r="F15" s="1"/>
    </row>
    <row r="16" spans="1:6" ht="35.25" customHeight="1">
      <c r="A16" s="10" t="s">
        <v>69</v>
      </c>
      <c r="B16" s="1" t="s">
        <v>91</v>
      </c>
      <c r="C16" s="16">
        <v>92.84</v>
      </c>
      <c r="D16" s="16">
        <v>100</v>
      </c>
      <c r="E16" s="1">
        <v>15.5</v>
      </c>
      <c r="F16" s="1">
        <v>75</v>
      </c>
    </row>
    <row r="17" spans="1:6">
      <c r="A17" s="10" t="s">
        <v>42</v>
      </c>
      <c r="B17" s="1" t="s">
        <v>91</v>
      </c>
      <c r="C17" s="143">
        <v>100</v>
      </c>
      <c r="D17" s="143">
        <v>100</v>
      </c>
      <c r="E17" s="143">
        <v>100</v>
      </c>
      <c r="F17" s="143">
        <v>100</v>
      </c>
    </row>
    <row r="18" spans="1:6">
      <c r="A18" s="10" t="s">
        <v>3</v>
      </c>
      <c r="B18" s="1" t="s">
        <v>87</v>
      </c>
      <c r="C18" s="16">
        <v>100</v>
      </c>
      <c r="D18" s="16">
        <v>100</v>
      </c>
      <c r="E18" s="1">
        <v>31.5</v>
      </c>
      <c r="F18" s="1" t="s">
        <v>123</v>
      </c>
    </row>
    <row r="19" spans="1:6">
      <c r="A19" s="10" t="s">
        <v>10</v>
      </c>
      <c r="B19" s="1" t="s">
        <v>92</v>
      </c>
      <c r="C19" s="16">
        <v>100</v>
      </c>
      <c r="D19" s="16">
        <v>100</v>
      </c>
      <c r="E19" s="4">
        <v>38.4</v>
      </c>
      <c r="F19" s="4">
        <v>62.9</v>
      </c>
    </row>
    <row r="20" spans="1:6">
      <c r="A20" s="10" t="s">
        <v>11</v>
      </c>
      <c r="B20" s="1" t="s">
        <v>92</v>
      </c>
      <c r="C20" s="27">
        <v>100</v>
      </c>
      <c r="D20" s="27">
        <v>100</v>
      </c>
      <c r="E20" s="24">
        <v>100</v>
      </c>
      <c r="F20" s="24">
        <v>100</v>
      </c>
    </row>
    <row r="21" spans="1:6">
      <c r="A21" s="10" t="s">
        <v>13</v>
      </c>
      <c r="B21" s="1" t="s">
        <v>92</v>
      </c>
      <c r="C21" s="16">
        <v>100</v>
      </c>
      <c r="D21" s="16">
        <v>100</v>
      </c>
      <c r="E21" s="1">
        <v>50.5</v>
      </c>
      <c r="F21" s="1">
        <v>80</v>
      </c>
    </row>
    <row r="22" spans="1:6">
      <c r="A22" s="10" t="s">
        <v>14</v>
      </c>
      <c r="B22" s="1" t="s">
        <v>87</v>
      </c>
      <c r="C22" s="16">
        <v>100</v>
      </c>
      <c r="D22" s="16">
        <v>100</v>
      </c>
      <c r="E22" s="1">
        <v>19.100000000000001</v>
      </c>
      <c r="F22" s="1" t="s">
        <v>123</v>
      </c>
    </row>
    <row r="23" spans="1:6">
      <c r="A23" s="10" t="s">
        <v>15</v>
      </c>
      <c r="B23" s="11" t="s">
        <v>90</v>
      </c>
      <c r="C23" s="16">
        <v>100</v>
      </c>
      <c r="D23" s="16">
        <v>100</v>
      </c>
      <c r="E23" s="1" t="s">
        <v>123</v>
      </c>
      <c r="F23" s="1" t="s">
        <v>123</v>
      </c>
    </row>
    <row r="24" spans="1:6">
      <c r="A24" s="10" t="s">
        <v>16</v>
      </c>
      <c r="B24" s="1" t="s">
        <v>92</v>
      </c>
      <c r="C24" s="16">
        <v>100</v>
      </c>
      <c r="D24" s="16">
        <v>100</v>
      </c>
      <c r="E24" s="1">
        <v>51.2</v>
      </c>
      <c r="F24" s="1"/>
    </row>
    <row r="25" spans="1:6">
      <c r="A25" s="10" t="s">
        <v>20</v>
      </c>
      <c r="B25" s="1" t="s">
        <v>92</v>
      </c>
      <c r="C25" s="16">
        <v>100</v>
      </c>
      <c r="D25" s="16">
        <v>100</v>
      </c>
      <c r="E25" s="1">
        <v>22.4</v>
      </c>
      <c r="F25" s="1">
        <v>30.8</v>
      </c>
    </row>
    <row r="26" spans="1:6">
      <c r="A26" s="10" t="s">
        <v>21</v>
      </c>
      <c r="B26" s="11" t="s">
        <v>93</v>
      </c>
      <c r="C26" s="16">
        <v>5</v>
      </c>
      <c r="D26" s="16">
        <v>100</v>
      </c>
      <c r="E26" s="1" t="s">
        <v>123</v>
      </c>
      <c r="F26" s="1" t="s">
        <v>123</v>
      </c>
    </row>
    <row r="27" spans="1:6" ht="30">
      <c r="A27" s="10" t="s">
        <v>23</v>
      </c>
      <c r="B27" s="1" t="s">
        <v>93</v>
      </c>
      <c r="C27" s="16">
        <v>100</v>
      </c>
      <c r="D27" s="16">
        <v>100</v>
      </c>
      <c r="E27" s="1">
        <v>58.9</v>
      </c>
      <c r="F27" s="1">
        <v>70.2</v>
      </c>
    </row>
    <row r="28" spans="1:6">
      <c r="A28" s="10" t="s">
        <v>24</v>
      </c>
      <c r="B28" s="1" t="s">
        <v>90</v>
      </c>
      <c r="C28" s="16">
        <v>100</v>
      </c>
      <c r="D28" s="16">
        <v>100</v>
      </c>
      <c r="E28" s="1">
        <v>19</v>
      </c>
      <c r="F28" s="1">
        <v>40</v>
      </c>
    </row>
    <row r="29" spans="1:6">
      <c r="A29" s="10" t="s">
        <v>26</v>
      </c>
      <c r="B29" s="1" t="s">
        <v>92</v>
      </c>
      <c r="C29" s="28">
        <v>100</v>
      </c>
      <c r="D29" s="28">
        <v>100</v>
      </c>
      <c r="E29" s="24">
        <v>85</v>
      </c>
      <c r="F29" s="24" t="s">
        <v>123</v>
      </c>
    </row>
    <row r="30" spans="1:6">
      <c r="A30" s="10" t="s">
        <v>27</v>
      </c>
      <c r="B30" s="1" t="s">
        <v>89</v>
      </c>
      <c r="C30" s="63">
        <v>100</v>
      </c>
      <c r="D30" s="63">
        <v>100</v>
      </c>
      <c r="E30" s="17">
        <v>10.9</v>
      </c>
      <c r="F30" s="17">
        <v>50</v>
      </c>
    </row>
    <row r="31" spans="1:6" ht="30">
      <c r="A31" s="10" t="s">
        <v>28</v>
      </c>
      <c r="B31" s="1" t="s">
        <v>93</v>
      </c>
      <c r="C31" s="16">
        <v>96</v>
      </c>
      <c r="D31" s="16">
        <v>100</v>
      </c>
      <c r="E31" s="1">
        <v>61.5</v>
      </c>
      <c r="F31" s="1">
        <v>59</v>
      </c>
    </row>
    <row r="32" spans="1:6">
      <c r="A32" s="10" t="s">
        <v>30</v>
      </c>
      <c r="B32" s="1" t="s">
        <v>88</v>
      </c>
      <c r="C32" s="50">
        <v>100</v>
      </c>
      <c r="D32" s="16">
        <v>100</v>
      </c>
      <c r="E32" s="1">
        <v>24.6</v>
      </c>
      <c r="F32" s="41">
        <v>82.3</v>
      </c>
    </row>
    <row r="33" spans="1:6">
      <c r="A33" s="10" t="s">
        <v>32</v>
      </c>
      <c r="B33" s="1" t="s">
        <v>90</v>
      </c>
      <c r="C33" s="16">
        <v>100</v>
      </c>
      <c r="D33" s="16">
        <v>100</v>
      </c>
      <c r="E33" s="16">
        <v>51.5</v>
      </c>
      <c r="F33" s="16">
        <v>58.3</v>
      </c>
    </row>
    <row r="34" spans="1:6" ht="15" customHeight="1">
      <c r="A34" s="10" t="s">
        <v>33</v>
      </c>
      <c r="B34" s="1" t="s">
        <v>92</v>
      </c>
      <c r="C34" s="16">
        <v>100</v>
      </c>
      <c r="D34" s="68">
        <v>100</v>
      </c>
      <c r="E34" s="1" t="s">
        <v>123</v>
      </c>
      <c r="F34" s="1">
        <v>82.9</v>
      </c>
    </row>
    <row r="35" spans="1:6" ht="15" customHeight="1">
      <c r="A35" s="10" t="s">
        <v>34</v>
      </c>
      <c r="B35" s="1" t="s">
        <v>87</v>
      </c>
      <c r="C35" s="16">
        <v>100</v>
      </c>
      <c r="D35" s="16">
        <v>100</v>
      </c>
      <c r="E35" s="17">
        <v>79.2</v>
      </c>
      <c r="F35" s="1">
        <v>65.5</v>
      </c>
    </row>
    <row r="36" spans="1:6">
      <c r="A36" s="10" t="s">
        <v>35</v>
      </c>
      <c r="B36" s="1" t="s">
        <v>88</v>
      </c>
      <c r="C36" s="16">
        <v>100</v>
      </c>
      <c r="D36" s="16">
        <v>100</v>
      </c>
      <c r="E36" s="1"/>
      <c r="F36" s="1"/>
    </row>
    <row r="37" spans="1:6">
      <c r="A37" s="10" t="s">
        <v>37</v>
      </c>
      <c r="B37" s="1" t="s">
        <v>94</v>
      </c>
      <c r="C37" s="16">
        <v>100</v>
      </c>
      <c r="D37" s="16">
        <v>100</v>
      </c>
      <c r="E37" s="1">
        <v>31.6</v>
      </c>
      <c r="F37" s="1">
        <v>37.9</v>
      </c>
    </row>
    <row r="38" spans="1:6">
      <c r="A38" s="10" t="s">
        <v>38</v>
      </c>
      <c r="B38" s="1" t="s">
        <v>92</v>
      </c>
      <c r="C38" s="16">
        <v>100</v>
      </c>
      <c r="D38" s="16">
        <v>100</v>
      </c>
      <c r="E38" s="1">
        <v>17.100000000000001</v>
      </c>
      <c r="F38" s="1"/>
    </row>
    <row r="39" spans="1:6">
      <c r="A39" s="10" t="s">
        <v>40</v>
      </c>
      <c r="B39" s="1" t="s">
        <v>92</v>
      </c>
      <c r="C39" s="16">
        <v>100</v>
      </c>
      <c r="D39" s="16">
        <v>100</v>
      </c>
      <c r="E39" s="24" t="s">
        <v>123</v>
      </c>
      <c r="F39" s="45">
        <v>36</v>
      </c>
    </row>
    <row r="40" spans="1:6" ht="18" customHeight="1">
      <c r="A40" s="10" t="s">
        <v>43</v>
      </c>
      <c r="B40" s="1" t="s">
        <v>91</v>
      </c>
      <c r="C40" s="16">
        <v>100</v>
      </c>
      <c r="D40" s="16">
        <v>100</v>
      </c>
      <c r="E40" s="1" t="s">
        <v>123</v>
      </c>
      <c r="F40" s="17" t="s">
        <v>123</v>
      </c>
    </row>
    <row r="41" spans="1:6">
      <c r="A41" s="10" t="s">
        <v>46</v>
      </c>
      <c r="B41" s="1" t="s">
        <v>90</v>
      </c>
      <c r="C41" s="16">
        <v>100</v>
      </c>
      <c r="D41" s="16">
        <v>100</v>
      </c>
      <c r="E41" s="1"/>
      <c r="F41" s="18">
        <v>100</v>
      </c>
    </row>
    <row r="42" spans="1:6">
      <c r="A42" s="10" t="s">
        <v>48</v>
      </c>
      <c r="B42" s="1" t="s">
        <v>91</v>
      </c>
      <c r="C42" s="16">
        <v>100</v>
      </c>
      <c r="D42" s="16">
        <v>100</v>
      </c>
      <c r="E42" s="1" t="s">
        <v>123</v>
      </c>
      <c r="F42" s="1">
        <v>57</v>
      </c>
    </row>
    <row r="43" spans="1:6" ht="17.25" customHeight="1">
      <c r="A43" s="47" t="s">
        <v>49</v>
      </c>
      <c r="B43" s="1" t="s">
        <v>90</v>
      </c>
      <c r="C43" s="16">
        <v>100</v>
      </c>
      <c r="D43" s="16">
        <v>100</v>
      </c>
      <c r="E43" s="16">
        <v>43</v>
      </c>
      <c r="F43" s="16" t="s">
        <v>123</v>
      </c>
    </row>
    <row r="44" spans="1:6">
      <c r="A44" s="10" t="s">
        <v>51</v>
      </c>
      <c r="B44" s="1" t="s">
        <v>88</v>
      </c>
      <c r="C44" s="16">
        <v>100</v>
      </c>
      <c r="D44" s="16">
        <v>100</v>
      </c>
      <c r="E44" s="16">
        <v>45.8</v>
      </c>
      <c r="F44" s="16">
        <v>43.7</v>
      </c>
    </row>
    <row r="45" spans="1:6">
      <c r="A45" s="10" t="s">
        <v>52</v>
      </c>
      <c r="B45" s="1" t="s">
        <v>91</v>
      </c>
      <c r="C45" s="16">
        <v>100</v>
      </c>
      <c r="D45" s="16">
        <v>100</v>
      </c>
      <c r="E45" s="16">
        <v>56.7</v>
      </c>
      <c r="F45" s="16">
        <v>67</v>
      </c>
    </row>
    <row r="46" spans="1:6">
      <c r="A46" s="10" t="s">
        <v>54</v>
      </c>
      <c r="B46" s="1" t="s">
        <v>91</v>
      </c>
      <c r="C46" s="16">
        <v>100</v>
      </c>
      <c r="D46" s="16">
        <v>100</v>
      </c>
      <c r="E46" s="16" t="s">
        <v>124</v>
      </c>
      <c r="F46" s="16">
        <v>70.5</v>
      </c>
    </row>
    <row r="47" spans="1:6">
      <c r="A47" s="10" t="s">
        <v>56</v>
      </c>
      <c r="B47" s="1" t="s">
        <v>89</v>
      </c>
      <c r="C47" s="16">
        <v>100</v>
      </c>
      <c r="D47" s="16">
        <v>100</v>
      </c>
      <c r="E47" s="16">
        <v>28</v>
      </c>
      <c r="F47" s="16">
        <v>75</v>
      </c>
    </row>
    <row r="48" spans="1:6">
      <c r="A48" s="10" t="s">
        <v>57</v>
      </c>
      <c r="B48" s="1" t="s">
        <v>90</v>
      </c>
      <c r="C48" s="19">
        <v>100</v>
      </c>
      <c r="D48" s="19">
        <v>100</v>
      </c>
      <c r="E48" s="19">
        <v>42.7</v>
      </c>
      <c r="F48" s="77"/>
    </row>
    <row r="49" spans="1:6">
      <c r="A49" s="10" t="s">
        <v>58</v>
      </c>
      <c r="B49" s="1" t="s">
        <v>87</v>
      </c>
      <c r="C49" s="16">
        <v>100</v>
      </c>
      <c r="D49" s="16">
        <v>100</v>
      </c>
      <c r="E49" s="1"/>
      <c r="F49" s="17"/>
    </row>
    <row r="50" spans="1:6">
      <c r="A50" s="10" t="s">
        <v>61</v>
      </c>
      <c r="B50" s="1" t="s">
        <v>91</v>
      </c>
      <c r="C50" s="27">
        <v>100</v>
      </c>
      <c r="D50" s="27">
        <v>100</v>
      </c>
      <c r="E50" s="57">
        <v>57</v>
      </c>
      <c r="F50" s="24" t="s">
        <v>123</v>
      </c>
    </row>
    <row r="51" spans="1:6" ht="30">
      <c r="A51" s="10" t="s">
        <v>65</v>
      </c>
      <c r="B51" s="1" t="s">
        <v>93</v>
      </c>
      <c r="C51" s="16">
        <v>100</v>
      </c>
      <c r="D51" s="16">
        <v>100</v>
      </c>
      <c r="E51" s="1">
        <v>27.7</v>
      </c>
      <c r="F51" s="1" t="s">
        <v>123</v>
      </c>
    </row>
    <row r="52" spans="1:6">
      <c r="A52" s="10" t="s">
        <v>67</v>
      </c>
      <c r="B52" s="1" t="s">
        <v>93</v>
      </c>
      <c r="C52" s="16">
        <v>100</v>
      </c>
      <c r="D52" s="16">
        <v>100</v>
      </c>
      <c r="E52" s="6">
        <v>53.8</v>
      </c>
      <c r="F52" s="6">
        <v>75</v>
      </c>
    </row>
    <row r="53" spans="1:6">
      <c r="A53" s="10" t="s">
        <v>71</v>
      </c>
      <c r="B53" s="1" t="s">
        <v>88</v>
      </c>
      <c r="C53" s="16">
        <v>100</v>
      </c>
      <c r="D53" s="16">
        <v>100</v>
      </c>
      <c r="E53" s="1"/>
      <c r="F53" s="1">
        <v>54</v>
      </c>
    </row>
    <row r="54" spans="1:6">
      <c r="A54" s="10" t="s">
        <v>72</v>
      </c>
      <c r="B54" s="1" t="s">
        <v>92</v>
      </c>
      <c r="C54" s="16">
        <v>100</v>
      </c>
      <c r="D54" s="16">
        <v>100</v>
      </c>
      <c r="E54" s="16">
        <v>44</v>
      </c>
      <c r="F54" s="16">
        <v>41</v>
      </c>
    </row>
    <row r="55" spans="1:6">
      <c r="A55" s="10" t="s">
        <v>75</v>
      </c>
      <c r="B55" s="1" t="s">
        <v>91</v>
      </c>
      <c r="C55" s="16">
        <v>100</v>
      </c>
      <c r="D55" s="16">
        <v>100</v>
      </c>
      <c r="E55" s="16">
        <v>65.2</v>
      </c>
      <c r="F55" s="16">
        <v>86.7</v>
      </c>
    </row>
    <row r="56" spans="1:6">
      <c r="A56" s="10" t="s">
        <v>76</v>
      </c>
      <c r="B56" s="1" t="s">
        <v>91</v>
      </c>
      <c r="C56" s="16">
        <v>100</v>
      </c>
      <c r="D56" s="16">
        <v>100</v>
      </c>
      <c r="E56" s="16">
        <v>19.2</v>
      </c>
      <c r="F56" s="16">
        <v>41</v>
      </c>
    </row>
    <row r="57" spans="1:6">
      <c r="A57" s="10" t="s">
        <v>77</v>
      </c>
      <c r="B57" s="1" t="s">
        <v>89</v>
      </c>
      <c r="C57" s="16">
        <v>100</v>
      </c>
      <c r="D57" s="16">
        <v>100</v>
      </c>
      <c r="E57" s="16">
        <v>9</v>
      </c>
      <c r="F57" s="73">
        <v>100</v>
      </c>
    </row>
    <row r="58" spans="1:6">
      <c r="A58" s="10" t="s">
        <v>78</v>
      </c>
      <c r="B58" s="1" t="s">
        <v>88</v>
      </c>
      <c r="C58" s="16">
        <v>100</v>
      </c>
      <c r="D58" s="16">
        <v>100</v>
      </c>
      <c r="E58" s="1">
        <v>12.3</v>
      </c>
      <c r="F58" s="1" t="s">
        <v>126</v>
      </c>
    </row>
    <row r="59" spans="1:6" ht="30">
      <c r="A59" s="10" t="s">
        <v>79</v>
      </c>
      <c r="B59" s="1" t="s">
        <v>94</v>
      </c>
      <c r="C59" s="72">
        <v>63</v>
      </c>
      <c r="D59" s="72">
        <v>100</v>
      </c>
      <c r="E59" s="74">
        <v>27.566666666666698</v>
      </c>
      <c r="F59" s="74">
        <v>70</v>
      </c>
    </row>
    <row r="60" spans="1:6">
      <c r="A60" s="10" t="s">
        <v>80</v>
      </c>
      <c r="B60" s="1" t="s">
        <v>94</v>
      </c>
      <c r="C60" s="16">
        <v>100</v>
      </c>
      <c r="D60" s="16">
        <v>100</v>
      </c>
      <c r="E60" s="46" t="s">
        <v>123</v>
      </c>
      <c r="F60" s="46" t="s">
        <v>123</v>
      </c>
    </row>
    <row r="61" spans="1:6">
      <c r="A61" s="10" t="s">
        <v>81</v>
      </c>
      <c r="B61" s="1" t="s">
        <v>93</v>
      </c>
      <c r="C61" s="16">
        <v>100</v>
      </c>
      <c r="D61" s="16">
        <v>100</v>
      </c>
      <c r="E61" s="1"/>
      <c r="F61" s="1">
        <v>49</v>
      </c>
    </row>
    <row r="62" spans="1:6">
      <c r="A62" s="10" t="s">
        <v>86</v>
      </c>
      <c r="B62" s="1" t="s">
        <v>92</v>
      </c>
      <c r="C62" s="16">
        <v>100</v>
      </c>
      <c r="D62" s="16">
        <v>100</v>
      </c>
      <c r="E62" s="1">
        <v>12.8</v>
      </c>
      <c r="F62" s="16">
        <v>26</v>
      </c>
    </row>
    <row r="63" spans="1:6">
      <c r="A63" s="10" t="s">
        <v>59</v>
      </c>
      <c r="B63" s="1" t="s">
        <v>92</v>
      </c>
      <c r="C63" s="16">
        <v>99.9</v>
      </c>
      <c r="D63" s="16">
        <v>99.9</v>
      </c>
      <c r="E63" s="1" t="s">
        <v>124</v>
      </c>
      <c r="F63" s="1" t="s">
        <v>124</v>
      </c>
    </row>
    <row r="64" spans="1:6">
      <c r="A64" s="10" t="s">
        <v>45</v>
      </c>
      <c r="B64" s="1" t="s">
        <v>92</v>
      </c>
      <c r="C64" s="16">
        <v>94.2</v>
      </c>
      <c r="D64" s="16">
        <v>99.6</v>
      </c>
      <c r="E64" s="115" t="s">
        <v>123</v>
      </c>
      <c r="F64" s="16">
        <v>60</v>
      </c>
    </row>
    <row r="65" spans="1:6">
      <c r="A65" s="10" t="s">
        <v>82</v>
      </c>
      <c r="B65" s="1" t="s">
        <v>91</v>
      </c>
      <c r="C65" s="16">
        <v>98.9</v>
      </c>
      <c r="D65" s="16">
        <v>99</v>
      </c>
      <c r="E65" s="1">
        <v>64.5</v>
      </c>
      <c r="F65" s="1"/>
    </row>
    <row r="66" spans="1:6" ht="31.5" customHeight="1">
      <c r="A66" s="10" t="s">
        <v>31</v>
      </c>
      <c r="B66" s="1" t="s">
        <v>91</v>
      </c>
      <c r="C66" s="16">
        <v>91</v>
      </c>
      <c r="D66" s="16">
        <v>98.9</v>
      </c>
      <c r="E66" s="39"/>
      <c r="F66" s="1" t="s">
        <v>123</v>
      </c>
    </row>
    <row r="67" spans="1:6" ht="24.75" customHeight="1">
      <c r="A67" s="10" t="s">
        <v>39</v>
      </c>
      <c r="B67" s="1" t="s">
        <v>90</v>
      </c>
      <c r="C67" s="16">
        <v>98</v>
      </c>
      <c r="D67" s="16">
        <v>98</v>
      </c>
      <c r="E67" s="1">
        <v>56.6</v>
      </c>
      <c r="F67" s="1">
        <v>62.4</v>
      </c>
    </row>
    <row r="68" spans="1:6">
      <c r="A68" s="10" t="s">
        <v>60</v>
      </c>
      <c r="B68" s="1" t="s">
        <v>91</v>
      </c>
      <c r="C68" s="16">
        <v>98.7</v>
      </c>
      <c r="D68" s="16">
        <v>97.8</v>
      </c>
      <c r="E68" s="1">
        <v>59.2</v>
      </c>
      <c r="F68" s="6">
        <v>69.3</v>
      </c>
    </row>
    <row r="69" spans="1:6">
      <c r="A69" s="10" t="s">
        <v>12</v>
      </c>
      <c r="B69" s="1" t="s">
        <v>89</v>
      </c>
      <c r="C69" s="16">
        <v>96.6</v>
      </c>
      <c r="D69" s="16">
        <v>96.6</v>
      </c>
      <c r="E69" s="1">
        <v>8.5</v>
      </c>
      <c r="F69" s="1" t="s">
        <v>123</v>
      </c>
    </row>
    <row r="70" spans="1:6">
      <c r="A70" s="10" t="s">
        <v>68</v>
      </c>
      <c r="B70" s="1" t="s">
        <v>92</v>
      </c>
      <c r="C70" s="16">
        <v>94.2</v>
      </c>
      <c r="D70" s="16">
        <v>96.1</v>
      </c>
      <c r="E70" s="51">
        <v>74.2</v>
      </c>
      <c r="F70" s="51">
        <v>59.2</v>
      </c>
    </row>
    <row r="71" spans="1:6">
      <c r="A71" s="10" t="s">
        <v>17</v>
      </c>
      <c r="B71" s="1" t="s">
        <v>93</v>
      </c>
      <c r="C71" s="16">
        <v>96</v>
      </c>
      <c r="D71" s="16">
        <v>96</v>
      </c>
      <c r="E71" s="1">
        <v>56.8</v>
      </c>
      <c r="F71" s="1">
        <v>61.4</v>
      </c>
    </row>
    <row r="72" spans="1:6">
      <c r="A72" s="10" t="s">
        <v>22</v>
      </c>
      <c r="B72" s="1" t="s">
        <v>88</v>
      </c>
      <c r="C72" s="16">
        <v>89</v>
      </c>
      <c r="D72" s="16">
        <v>96</v>
      </c>
      <c r="E72" s="1" t="s">
        <v>123</v>
      </c>
      <c r="F72" s="1" t="s">
        <v>123</v>
      </c>
    </row>
    <row r="73" spans="1:6">
      <c r="A73" s="10" t="s">
        <v>55</v>
      </c>
      <c r="B73" s="1" t="s">
        <v>91</v>
      </c>
      <c r="C73" s="16">
        <v>96</v>
      </c>
      <c r="D73" s="16">
        <v>96</v>
      </c>
      <c r="E73" s="16">
        <v>52.8</v>
      </c>
      <c r="F73" s="16">
        <v>55.2</v>
      </c>
    </row>
    <row r="74" spans="1:6">
      <c r="A74" s="10" t="s">
        <v>63</v>
      </c>
      <c r="B74" s="1" t="s">
        <v>94</v>
      </c>
      <c r="C74" s="16">
        <v>96</v>
      </c>
      <c r="D74" s="16">
        <v>96</v>
      </c>
      <c r="E74" s="1">
        <v>27.2</v>
      </c>
      <c r="F74" s="1" t="s">
        <v>123</v>
      </c>
    </row>
    <row r="75" spans="1:6">
      <c r="A75" s="10" t="s">
        <v>66</v>
      </c>
      <c r="B75" s="1" t="s">
        <v>92</v>
      </c>
      <c r="C75" s="16">
        <v>95.5</v>
      </c>
      <c r="D75" s="16">
        <v>96</v>
      </c>
      <c r="E75" s="1" t="s">
        <v>123</v>
      </c>
      <c r="F75" s="1"/>
    </row>
    <row r="76" spans="1:6">
      <c r="A76" s="10" t="s">
        <v>19</v>
      </c>
      <c r="B76" s="1" t="s">
        <v>89</v>
      </c>
      <c r="C76" s="16">
        <v>91.2</v>
      </c>
      <c r="D76" s="16">
        <v>94.12</v>
      </c>
      <c r="E76" s="1" t="s">
        <v>123</v>
      </c>
      <c r="F76" s="1" t="s">
        <v>123</v>
      </c>
    </row>
    <row r="77" spans="1:6">
      <c r="A77" s="10" t="s">
        <v>8</v>
      </c>
      <c r="B77" s="1" t="s">
        <v>87</v>
      </c>
      <c r="C77" s="16">
        <v>50</v>
      </c>
      <c r="D77" s="16">
        <v>94</v>
      </c>
      <c r="E77" s="4">
        <v>40.4</v>
      </c>
      <c r="F77" s="4">
        <v>55.1</v>
      </c>
    </row>
    <row r="78" spans="1:6">
      <c r="A78" s="10" t="s">
        <v>6</v>
      </c>
      <c r="B78" s="1" t="s">
        <v>89</v>
      </c>
      <c r="C78" s="45">
        <v>94</v>
      </c>
      <c r="D78" s="45">
        <v>94</v>
      </c>
      <c r="E78" s="148">
        <v>17.3</v>
      </c>
      <c r="F78" s="148">
        <f>8.6+2.9</f>
        <v>11.5</v>
      </c>
    </row>
    <row r="79" spans="1:6">
      <c r="A79" s="10" t="s">
        <v>5</v>
      </c>
      <c r="B79" s="1" t="s">
        <v>88</v>
      </c>
      <c r="C79" s="16">
        <v>92</v>
      </c>
      <c r="D79" s="16">
        <v>92</v>
      </c>
      <c r="E79" s="1">
        <v>36.799999999999997</v>
      </c>
      <c r="F79" s="1">
        <v>14.9</v>
      </c>
    </row>
    <row r="80" spans="1:6">
      <c r="A80" s="10" t="s">
        <v>50</v>
      </c>
      <c r="B80" s="1" t="s">
        <v>88</v>
      </c>
      <c r="C80" s="83">
        <v>92</v>
      </c>
      <c r="D80" s="83">
        <v>92</v>
      </c>
      <c r="E80" s="75">
        <v>44.4</v>
      </c>
      <c r="F80" s="75">
        <v>14.3</v>
      </c>
    </row>
    <row r="81" spans="1:6" ht="30">
      <c r="A81" s="10" t="s">
        <v>84</v>
      </c>
      <c r="B81" s="1" t="s">
        <v>89</v>
      </c>
      <c r="C81" s="16">
        <v>91.7</v>
      </c>
      <c r="D81" s="16">
        <v>91.7</v>
      </c>
      <c r="E81" s="6">
        <v>37.033333333333331</v>
      </c>
      <c r="F81" s="6">
        <v>48.3</v>
      </c>
    </row>
    <row r="82" spans="1:6">
      <c r="A82" s="9" t="s">
        <v>4</v>
      </c>
      <c r="B82" s="1" t="s">
        <v>88</v>
      </c>
      <c r="C82" s="68">
        <v>80.3</v>
      </c>
      <c r="D82" s="68">
        <v>89.3</v>
      </c>
      <c r="E82" s="1">
        <v>26.9</v>
      </c>
      <c r="F82" s="1">
        <v>38.6</v>
      </c>
    </row>
    <row r="83" spans="1:6" ht="30">
      <c r="A83" s="10" t="s">
        <v>9</v>
      </c>
      <c r="B83" s="1" t="s">
        <v>91</v>
      </c>
      <c r="C83" s="16">
        <v>81.099999999999994</v>
      </c>
      <c r="D83" s="16">
        <v>81.099999999999994</v>
      </c>
      <c r="E83" s="1" t="s">
        <v>123</v>
      </c>
      <c r="F83" s="1" t="s">
        <v>123</v>
      </c>
    </row>
    <row r="84" spans="1:6">
      <c r="A84" s="10" t="s">
        <v>7</v>
      </c>
      <c r="B84" s="1" t="s">
        <v>90</v>
      </c>
      <c r="C84" s="16">
        <v>63</v>
      </c>
      <c r="D84" s="16">
        <v>64</v>
      </c>
      <c r="E84" s="1">
        <v>51.3</v>
      </c>
      <c r="F84" s="1" t="s">
        <v>123</v>
      </c>
    </row>
    <row r="85" spans="1:6">
      <c r="A85" s="10" t="s">
        <v>73</v>
      </c>
      <c r="B85" s="1" t="s">
        <v>88</v>
      </c>
      <c r="C85" s="16">
        <v>63</v>
      </c>
      <c r="D85" s="16">
        <v>64</v>
      </c>
      <c r="E85" s="1" t="s">
        <v>124</v>
      </c>
      <c r="F85" s="1" t="s">
        <v>124</v>
      </c>
    </row>
    <row r="86" spans="1:6">
      <c r="A86" s="10" t="s">
        <v>29</v>
      </c>
      <c r="B86" s="1" t="s">
        <v>90</v>
      </c>
      <c r="C86" s="16">
        <v>40</v>
      </c>
      <c r="D86" s="16">
        <v>23</v>
      </c>
      <c r="E86" s="1"/>
      <c r="F86" s="1"/>
    </row>
    <row r="87" spans="1:6" ht="30">
      <c r="A87" s="10" t="s">
        <v>85</v>
      </c>
      <c r="B87" s="1" t="s">
        <v>94</v>
      </c>
      <c r="C87" s="16">
        <v>22</v>
      </c>
      <c r="D87" s="16">
        <v>18</v>
      </c>
      <c r="E87" s="1" t="s">
        <v>123</v>
      </c>
      <c r="F87" s="1" t="s">
        <v>123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G87"/>
  <sortState ref="A3:F87">
    <sortCondition descending="1" ref="D3:D87"/>
  </sortState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3" zoomScaleNormal="93" workbookViewId="0">
      <pane ySplit="1" topLeftCell="A2" activePane="bottomLeft" state="frozen"/>
      <selection pane="bottomLeft" activeCell="B6" sqref="B6"/>
    </sheetView>
  </sheetViews>
  <sheetFormatPr defaultColWidth="9.140625" defaultRowHeight="15"/>
  <cols>
    <col min="1" max="1" width="25.28515625" style="116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54"/>
  </cols>
  <sheetData>
    <row r="1" spans="1:6" ht="60.75" customHeight="1">
      <c r="A1" s="165" t="s">
        <v>141</v>
      </c>
      <c r="B1" s="165"/>
      <c r="C1" s="165"/>
      <c r="D1" s="165"/>
      <c r="E1" s="165"/>
      <c r="F1" s="165"/>
    </row>
    <row r="2" spans="1:6" ht="195">
      <c r="A2" s="113" t="s">
        <v>1</v>
      </c>
      <c r="B2" s="17" t="s">
        <v>2</v>
      </c>
      <c r="C2" s="16" t="s">
        <v>95</v>
      </c>
      <c r="D2" s="16" t="s">
        <v>96</v>
      </c>
      <c r="E2" s="1" t="s">
        <v>97</v>
      </c>
      <c r="F2" s="1" t="s">
        <v>98</v>
      </c>
    </row>
    <row r="3" spans="1:6">
      <c r="A3" s="9" t="s">
        <v>8</v>
      </c>
      <c r="B3" s="1" t="s">
        <v>87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9" t="s">
        <v>25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9" t="s">
        <v>32</v>
      </c>
      <c r="B5" s="1" t="s">
        <v>90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9" t="s">
        <v>36</v>
      </c>
      <c r="B6" s="1" t="s">
        <v>87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9" t="s">
        <v>41</v>
      </c>
      <c r="B7" s="1" t="s">
        <v>89</v>
      </c>
      <c r="C7" s="63" t="s">
        <v>121</v>
      </c>
      <c r="D7" s="16" t="s">
        <v>121</v>
      </c>
      <c r="E7" s="1" t="s">
        <v>121</v>
      </c>
      <c r="F7" s="1" t="s">
        <v>121</v>
      </c>
    </row>
    <row r="8" spans="1:6">
      <c r="A8" s="113" t="s">
        <v>44</v>
      </c>
      <c r="B8" s="15" t="s">
        <v>92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9" t="s">
        <v>46</v>
      </c>
      <c r="B9" s="1" t="s">
        <v>90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 ht="30">
      <c r="A10" s="114" t="s">
        <v>47</v>
      </c>
      <c r="B10" s="41" t="s">
        <v>90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9" t="s">
        <v>125</v>
      </c>
      <c r="B11" s="1" t="s">
        <v>90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9" t="s">
        <v>62</v>
      </c>
      <c r="B12" s="1" t="s">
        <v>89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9" t="s">
        <v>70</v>
      </c>
      <c r="B13" s="11" t="s">
        <v>92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9" t="s">
        <v>73</v>
      </c>
      <c r="B14" s="1" t="s">
        <v>88</v>
      </c>
      <c r="C14" s="16" t="s">
        <v>121</v>
      </c>
      <c r="D14" s="16" t="s">
        <v>121</v>
      </c>
      <c r="E14" s="16" t="s">
        <v>121</v>
      </c>
      <c r="F14" s="16" t="s">
        <v>121</v>
      </c>
    </row>
    <row r="15" spans="1:6" ht="30">
      <c r="A15" s="9" t="s">
        <v>79</v>
      </c>
      <c r="B15" s="1" t="s">
        <v>94</v>
      </c>
      <c r="C15" s="16" t="s">
        <v>121</v>
      </c>
      <c r="D15" s="16" t="s">
        <v>121</v>
      </c>
      <c r="E15" s="1" t="s">
        <v>121</v>
      </c>
      <c r="F15" s="1" t="s">
        <v>121</v>
      </c>
    </row>
    <row r="16" spans="1:6" ht="30">
      <c r="A16" s="9" t="s">
        <v>83</v>
      </c>
      <c r="B16" s="1" t="s">
        <v>89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 ht="30">
      <c r="A17" s="9" t="s">
        <v>85</v>
      </c>
      <c r="B17" s="1" t="s">
        <v>94</v>
      </c>
      <c r="C17" s="16" t="s">
        <v>121</v>
      </c>
      <c r="D17" s="16" t="s">
        <v>121</v>
      </c>
      <c r="E17" s="1" t="s">
        <v>121</v>
      </c>
      <c r="F17" s="1" t="s">
        <v>121</v>
      </c>
    </row>
    <row r="18" spans="1:6">
      <c r="A18" s="9" t="s">
        <v>21</v>
      </c>
      <c r="B18" s="1" t="s">
        <v>93</v>
      </c>
      <c r="C18" s="16">
        <v>5</v>
      </c>
      <c r="D18" s="16" t="s">
        <v>123</v>
      </c>
      <c r="E18" s="1" t="s">
        <v>123</v>
      </c>
      <c r="F18" s="1" t="s">
        <v>123</v>
      </c>
    </row>
    <row r="19" spans="1:6">
      <c r="A19" s="9" t="s">
        <v>3</v>
      </c>
      <c r="B19" s="1" t="s">
        <v>87</v>
      </c>
      <c r="C19" s="16">
        <v>100</v>
      </c>
      <c r="D19" s="16">
        <v>100</v>
      </c>
      <c r="E19" s="1">
        <v>33.5</v>
      </c>
      <c r="F19" s="1" t="s">
        <v>123</v>
      </c>
    </row>
    <row r="20" spans="1:6">
      <c r="A20" s="9" t="s">
        <v>5</v>
      </c>
      <c r="B20" s="1" t="s">
        <v>88</v>
      </c>
      <c r="C20" s="16">
        <v>100</v>
      </c>
      <c r="D20" s="16">
        <v>100</v>
      </c>
      <c r="E20" s="1">
        <v>10.6</v>
      </c>
      <c r="F20" s="1">
        <v>54.6</v>
      </c>
    </row>
    <row r="21" spans="1:6">
      <c r="A21" s="9" t="s">
        <v>7</v>
      </c>
      <c r="B21" s="1" t="s">
        <v>90</v>
      </c>
      <c r="C21" s="16">
        <v>100</v>
      </c>
      <c r="D21" s="16">
        <v>100</v>
      </c>
      <c r="E21" s="1">
        <v>53.3</v>
      </c>
      <c r="F21" s="1" t="s">
        <v>123</v>
      </c>
    </row>
    <row r="22" spans="1:6">
      <c r="A22" s="9" t="s">
        <v>10</v>
      </c>
      <c r="B22" s="1" t="s">
        <v>92</v>
      </c>
      <c r="C22" s="16">
        <v>100</v>
      </c>
      <c r="D22" s="16">
        <v>100</v>
      </c>
      <c r="E22" s="1">
        <v>41.2</v>
      </c>
      <c r="F22" s="1">
        <v>62.5</v>
      </c>
    </row>
    <row r="23" spans="1:6" ht="33.75" customHeight="1">
      <c r="A23" s="9" t="s">
        <v>13</v>
      </c>
      <c r="B23" s="11" t="s">
        <v>92</v>
      </c>
      <c r="C23" s="16">
        <v>100</v>
      </c>
      <c r="D23" s="16">
        <v>100</v>
      </c>
      <c r="E23" s="1">
        <v>50.5</v>
      </c>
      <c r="F23" s="1">
        <v>80</v>
      </c>
    </row>
    <row r="24" spans="1:6">
      <c r="A24" s="9" t="s">
        <v>14</v>
      </c>
      <c r="B24" s="1" t="s">
        <v>87</v>
      </c>
      <c r="C24" s="16">
        <v>100</v>
      </c>
      <c r="D24" s="16">
        <v>100</v>
      </c>
      <c r="E24" s="1">
        <v>20</v>
      </c>
      <c r="F24" s="1" t="s">
        <v>123</v>
      </c>
    </row>
    <row r="25" spans="1:6">
      <c r="A25" s="9" t="s">
        <v>15</v>
      </c>
      <c r="B25" s="1" t="s">
        <v>90</v>
      </c>
      <c r="C25" s="16">
        <v>100</v>
      </c>
      <c r="D25" s="16">
        <v>100</v>
      </c>
      <c r="E25" s="1" t="s">
        <v>123</v>
      </c>
      <c r="F25" s="1" t="s">
        <v>123</v>
      </c>
    </row>
    <row r="26" spans="1:6">
      <c r="A26" s="9" t="s">
        <v>16</v>
      </c>
      <c r="B26" s="11" t="s">
        <v>92</v>
      </c>
      <c r="C26" s="16">
        <v>100</v>
      </c>
      <c r="D26" s="16">
        <v>100</v>
      </c>
      <c r="E26" s="1">
        <v>57.8</v>
      </c>
      <c r="F26" s="1"/>
    </row>
    <row r="27" spans="1:6">
      <c r="A27" s="9" t="s">
        <v>17</v>
      </c>
      <c r="B27" s="1" t="s">
        <v>93</v>
      </c>
      <c r="C27" s="16">
        <v>100</v>
      </c>
      <c r="D27" s="16">
        <v>100</v>
      </c>
      <c r="E27" s="1">
        <v>56.5</v>
      </c>
      <c r="F27" s="1">
        <v>62.4</v>
      </c>
    </row>
    <row r="28" spans="1:6">
      <c r="A28" s="9" t="s">
        <v>20</v>
      </c>
      <c r="B28" s="1" t="s">
        <v>92</v>
      </c>
      <c r="C28" s="16">
        <v>100</v>
      </c>
      <c r="D28" s="16">
        <v>100</v>
      </c>
      <c r="E28" s="1">
        <v>20.9</v>
      </c>
      <c r="F28" s="1">
        <v>30.8</v>
      </c>
    </row>
    <row r="29" spans="1:6" ht="30">
      <c r="A29" s="9" t="s">
        <v>23</v>
      </c>
      <c r="B29" s="1" t="s">
        <v>93</v>
      </c>
      <c r="C29" s="16">
        <v>92.7</v>
      </c>
      <c r="D29" s="16">
        <v>100</v>
      </c>
      <c r="E29" s="1">
        <v>58.5</v>
      </c>
      <c r="F29" s="1">
        <v>67.010000000000005</v>
      </c>
    </row>
    <row r="30" spans="1:6">
      <c r="A30" s="9" t="s">
        <v>24</v>
      </c>
      <c r="B30" s="1" t="s">
        <v>90</v>
      </c>
      <c r="C30" s="63">
        <v>100</v>
      </c>
      <c r="D30" s="63">
        <v>100</v>
      </c>
      <c r="E30" s="17">
        <v>18.3</v>
      </c>
      <c r="F30" s="17">
        <v>40.9</v>
      </c>
    </row>
    <row r="31" spans="1:6">
      <c r="A31" s="9" t="s">
        <v>27</v>
      </c>
      <c r="B31" s="1" t="s">
        <v>89</v>
      </c>
      <c r="C31" s="16">
        <v>100</v>
      </c>
      <c r="D31" s="16">
        <v>100</v>
      </c>
      <c r="E31" s="1">
        <v>13.1</v>
      </c>
      <c r="F31" s="1">
        <v>0</v>
      </c>
    </row>
    <row r="32" spans="1:6" ht="30">
      <c r="A32" s="9" t="s">
        <v>28</v>
      </c>
      <c r="B32" s="1" t="s">
        <v>93</v>
      </c>
      <c r="C32" s="16">
        <v>100</v>
      </c>
      <c r="D32" s="16">
        <v>100</v>
      </c>
      <c r="E32" s="1">
        <v>65</v>
      </c>
      <c r="F32" s="1">
        <v>60.5</v>
      </c>
    </row>
    <row r="33" spans="1:6">
      <c r="A33" s="9" t="s">
        <v>29</v>
      </c>
      <c r="B33" s="1" t="s">
        <v>90</v>
      </c>
      <c r="C33" s="16">
        <v>66</v>
      </c>
      <c r="D33" s="16">
        <v>100</v>
      </c>
      <c r="E33" s="1"/>
      <c r="F33" s="1"/>
    </row>
    <row r="34" spans="1:6">
      <c r="A34" s="9" t="s">
        <v>30</v>
      </c>
      <c r="B34" s="1" t="s">
        <v>88</v>
      </c>
      <c r="C34" s="16">
        <v>100</v>
      </c>
      <c r="D34" s="68">
        <v>100</v>
      </c>
      <c r="E34" s="1">
        <v>24.8</v>
      </c>
      <c r="F34" s="1">
        <v>72.7</v>
      </c>
    </row>
    <row r="35" spans="1:6">
      <c r="A35" s="9" t="s">
        <v>33</v>
      </c>
      <c r="B35" s="1" t="s">
        <v>92</v>
      </c>
      <c r="C35" s="16">
        <v>100</v>
      </c>
      <c r="D35" s="16">
        <v>100</v>
      </c>
      <c r="E35" s="1" t="s">
        <v>123</v>
      </c>
      <c r="F35" s="1">
        <v>82.9</v>
      </c>
    </row>
    <row r="36" spans="1:6">
      <c r="A36" s="9" t="s">
        <v>34</v>
      </c>
      <c r="B36" s="1" t="s">
        <v>87</v>
      </c>
      <c r="C36" s="16">
        <v>100</v>
      </c>
      <c r="D36" s="16">
        <v>100</v>
      </c>
      <c r="E36" s="1">
        <v>79.099999999999994</v>
      </c>
      <c r="F36" s="1">
        <v>79.3</v>
      </c>
    </row>
    <row r="37" spans="1:6">
      <c r="A37" s="9" t="s">
        <v>35</v>
      </c>
      <c r="B37" s="1" t="s">
        <v>88</v>
      </c>
      <c r="C37" s="16">
        <v>100</v>
      </c>
      <c r="D37" s="16">
        <v>100</v>
      </c>
      <c r="E37" s="1">
        <v>21.3</v>
      </c>
      <c r="F37" s="1"/>
    </row>
    <row r="38" spans="1:6">
      <c r="A38" s="9" t="s">
        <v>38</v>
      </c>
      <c r="B38" s="1" t="s">
        <v>92</v>
      </c>
      <c r="C38" s="16">
        <v>100</v>
      </c>
      <c r="D38" s="16">
        <v>100</v>
      </c>
      <c r="E38" s="1">
        <v>18.5</v>
      </c>
      <c r="F38" s="1"/>
    </row>
    <row r="39" spans="1:6">
      <c r="A39" s="9" t="s">
        <v>40</v>
      </c>
      <c r="B39" s="1" t="s">
        <v>92</v>
      </c>
      <c r="C39" s="16">
        <v>100</v>
      </c>
      <c r="D39" s="16">
        <v>100</v>
      </c>
      <c r="E39" s="24" t="s">
        <v>123</v>
      </c>
      <c r="F39" s="45">
        <v>41</v>
      </c>
    </row>
    <row r="40" spans="1:6" ht="18" customHeight="1">
      <c r="A40" s="9" t="s">
        <v>42</v>
      </c>
      <c r="B40" s="1" t="s">
        <v>91</v>
      </c>
      <c r="C40" s="16">
        <v>100</v>
      </c>
      <c r="D40" s="16">
        <v>100</v>
      </c>
      <c r="E40" s="1">
        <v>100</v>
      </c>
      <c r="F40" s="17">
        <v>100</v>
      </c>
    </row>
    <row r="41" spans="1:6">
      <c r="A41" s="9" t="s">
        <v>45</v>
      </c>
      <c r="B41" s="1" t="s">
        <v>92</v>
      </c>
      <c r="C41" s="16">
        <v>100</v>
      </c>
      <c r="D41" s="16">
        <v>100</v>
      </c>
      <c r="E41" s="115" t="s">
        <v>123</v>
      </c>
      <c r="F41" s="16">
        <v>48</v>
      </c>
    </row>
    <row r="42" spans="1:6">
      <c r="A42" s="9" t="s">
        <v>49</v>
      </c>
      <c r="B42" s="1" t="s">
        <v>90</v>
      </c>
      <c r="C42" s="16">
        <v>100</v>
      </c>
      <c r="D42" s="16">
        <v>100</v>
      </c>
      <c r="E42" s="16">
        <v>57.8</v>
      </c>
      <c r="F42" s="16" t="s">
        <v>123</v>
      </c>
    </row>
    <row r="43" spans="1:6">
      <c r="A43" s="113" t="s">
        <v>51</v>
      </c>
      <c r="B43" s="1" t="s">
        <v>88</v>
      </c>
      <c r="C43" s="16">
        <v>100</v>
      </c>
      <c r="D43" s="16">
        <v>100</v>
      </c>
      <c r="E43" s="16">
        <v>52.8</v>
      </c>
      <c r="F43" s="16">
        <v>50.9</v>
      </c>
    </row>
    <row r="44" spans="1:6">
      <c r="A44" s="9" t="s">
        <v>56</v>
      </c>
      <c r="B44" s="1" t="s">
        <v>89</v>
      </c>
      <c r="C44" s="16">
        <v>100</v>
      </c>
      <c r="D44" s="16">
        <v>100</v>
      </c>
      <c r="E44" s="16">
        <v>44</v>
      </c>
      <c r="F44" s="16">
        <v>100</v>
      </c>
    </row>
    <row r="45" spans="1:6">
      <c r="A45" s="9" t="s">
        <v>59</v>
      </c>
      <c r="B45" s="1" t="s">
        <v>92</v>
      </c>
      <c r="C45" s="16">
        <v>100</v>
      </c>
      <c r="D45" s="16">
        <v>100</v>
      </c>
      <c r="E45" s="1" t="s">
        <v>124</v>
      </c>
      <c r="F45" s="1" t="s">
        <v>124</v>
      </c>
    </row>
    <row r="46" spans="1:6">
      <c r="A46" s="9" t="s">
        <v>60</v>
      </c>
      <c r="B46" s="1" t="s">
        <v>91</v>
      </c>
      <c r="C46" s="16">
        <v>100</v>
      </c>
      <c r="D46" s="16">
        <v>100</v>
      </c>
      <c r="E46" s="1">
        <v>59.2</v>
      </c>
      <c r="F46" s="6">
        <v>69.3</v>
      </c>
    </row>
    <row r="47" spans="1:6">
      <c r="A47" s="9" t="s">
        <v>61</v>
      </c>
      <c r="B47" s="1" t="s">
        <v>91</v>
      </c>
      <c r="C47" s="27">
        <v>100</v>
      </c>
      <c r="D47" s="27">
        <v>100</v>
      </c>
      <c r="E47" s="57">
        <v>45</v>
      </c>
      <c r="F47" s="24" t="s">
        <v>123</v>
      </c>
    </row>
    <row r="48" spans="1:6">
      <c r="A48" s="9" t="s">
        <v>64</v>
      </c>
      <c r="B48" s="1" t="s">
        <v>87</v>
      </c>
      <c r="C48" s="16">
        <v>100</v>
      </c>
      <c r="D48" s="16">
        <v>100</v>
      </c>
      <c r="E48" s="1">
        <v>73.3</v>
      </c>
      <c r="F48" s="1" t="s">
        <v>124</v>
      </c>
    </row>
    <row r="49" spans="1:6">
      <c r="A49" s="9" t="s">
        <v>66</v>
      </c>
      <c r="B49" s="1" t="s">
        <v>92</v>
      </c>
      <c r="C49" s="16">
        <v>100</v>
      </c>
      <c r="D49" s="16">
        <v>100</v>
      </c>
      <c r="E49" s="1" t="s">
        <v>123</v>
      </c>
      <c r="F49" s="17"/>
    </row>
    <row r="50" spans="1:6">
      <c r="A50" s="9" t="s">
        <v>67</v>
      </c>
      <c r="B50" s="1" t="s">
        <v>93</v>
      </c>
      <c r="C50" s="16">
        <v>100</v>
      </c>
      <c r="D50" s="16">
        <v>100</v>
      </c>
      <c r="E50" s="6">
        <v>53.3</v>
      </c>
      <c r="F50" s="6">
        <v>70</v>
      </c>
    </row>
    <row r="51" spans="1:6">
      <c r="A51" s="9" t="s">
        <v>71</v>
      </c>
      <c r="B51" s="1" t="s">
        <v>88</v>
      </c>
      <c r="C51" s="16">
        <v>100</v>
      </c>
      <c r="D51" s="16">
        <v>100</v>
      </c>
      <c r="E51" s="1"/>
      <c r="F51" s="1">
        <v>54</v>
      </c>
    </row>
    <row r="52" spans="1:6">
      <c r="A52" s="9" t="s">
        <v>75</v>
      </c>
      <c r="B52" s="1" t="s">
        <v>91</v>
      </c>
      <c r="C52" s="16">
        <v>100</v>
      </c>
      <c r="D52" s="16">
        <v>100</v>
      </c>
      <c r="E52" s="16">
        <v>65.2</v>
      </c>
      <c r="F52" s="16">
        <v>81.3</v>
      </c>
    </row>
    <row r="53" spans="1:6">
      <c r="A53" s="9" t="s">
        <v>77</v>
      </c>
      <c r="B53" s="1" t="s">
        <v>89</v>
      </c>
      <c r="C53" s="16">
        <v>100</v>
      </c>
      <c r="D53" s="16">
        <v>100</v>
      </c>
      <c r="E53" s="16">
        <v>13</v>
      </c>
      <c r="F53" s="16">
        <v>100</v>
      </c>
    </row>
    <row r="54" spans="1:6">
      <c r="A54" s="9" t="s">
        <v>78</v>
      </c>
      <c r="B54" s="1" t="s">
        <v>88</v>
      </c>
      <c r="C54" s="16">
        <v>100</v>
      </c>
      <c r="D54" s="16">
        <v>100</v>
      </c>
      <c r="E54" s="16">
        <v>18.2</v>
      </c>
      <c r="F54" s="16" t="s">
        <v>126</v>
      </c>
    </row>
    <row r="55" spans="1:6">
      <c r="A55" s="9" t="s">
        <v>80</v>
      </c>
      <c r="B55" s="1" t="s">
        <v>94</v>
      </c>
      <c r="C55" s="16">
        <v>100</v>
      </c>
      <c r="D55" s="16">
        <v>100</v>
      </c>
      <c r="E55" s="46" t="s">
        <v>123</v>
      </c>
      <c r="F55" s="46">
        <v>100</v>
      </c>
    </row>
    <row r="56" spans="1:6">
      <c r="A56" s="9" t="s">
        <v>86</v>
      </c>
      <c r="B56" s="1" t="s">
        <v>92</v>
      </c>
      <c r="C56" s="16">
        <v>100</v>
      </c>
      <c r="D56" s="16">
        <v>100</v>
      </c>
      <c r="E56" s="1">
        <v>13.7</v>
      </c>
      <c r="F56" s="16">
        <v>26</v>
      </c>
    </row>
    <row r="57" spans="1:6">
      <c r="A57" s="9" t="s">
        <v>9</v>
      </c>
      <c r="B57" s="1" t="s">
        <v>91</v>
      </c>
      <c r="C57" s="16">
        <v>98.35</v>
      </c>
      <c r="D57" s="16">
        <v>98.4</v>
      </c>
      <c r="E57" s="1" t="s">
        <v>123</v>
      </c>
      <c r="F57" s="93" t="s">
        <v>123</v>
      </c>
    </row>
    <row r="58" spans="1:6">
      <c r="A58" s="9" t="s">
        <v>63</v>
      </c>
      <c r="B58" s="1" t="s">
        <v>94</v>
      </c>
      <c r="C58" s="16">
        <v>96</v>
      </c>
      <c r="D58" s="16">
        <v>98.4</v>
      </c>
      <c r="E58" s="1">
        <v>29.7</v>
      </c>
      <c r="F58" s="1" t="s">
        <v>123</v>
      </c>
    </row>
    <row r="59" spans="1:6">
      <c r="A59" s="9" t="s">
        <v>74</v>
      </c>
      <c r="B59" s="1" t="s">
        <v>94</v>
      </c>
      <c r="C59" s="16">
        <v>98</v>
      </c>
      <c r="D59" s="16">
        <v>97.4</v>
      </c>
      <c r="E59" s="1">
        <v>60.7</v>
      </c>
      <c r="F59" s="1">
        <v>67</v>
      </c>
    </row>
    <row r="60" spans="1:6">
      <c r="A60" s="9" t="s">
        <v>48</v>
      </c>
      <c r="B60" s="1" t="s">
        <v>91</v>
      </c>
      <c r="C60" s="16">
        <v>97</v>
      </c>
      <c r="D60" s="16">
        <v>97</v>
      </c>
      <c r="E60" s="1" t="s">
        <v>123</v>
      </c>
      <c r="F60" s="1">
        <v>81</v>
      </c>
    </row>
    <row r="61" spans="1:6">
      <c r="A61" s="9" t="s">
        <v>52</v>
      </c>
      <c r="B61" s="1" t="s">
        <v>91</v>
      </c>
      <c r="C61" s="16">
        <v>97</v>
      </c>
      <c r="D61" s="16">
        <v>97</v>
      </c>
      <c r="E61" s="16">
        <v>53</v>
      </c>
      <c r="F61" s="16">
        <v>64.3</v>
      </c>
    </row>
    <row r="62" spans="1:6">
      <c r="A62" s="9" t="s">
        <v>19</v>
      </c>
      <c r="B62" s="1" t="s">
        <v>89</v>
      </c>
      <c r="C62" s="16">
        <v>96.2</v>
      </c>
      <c r="D62" s="16">
        <v>96.2</v>
      </c>
      <c r="E62" s="1" t="s">
        <v>123</v>
      </c>
      <c r="F62" s="1" t="s">
        <v>123</v>
      </c>
    </row>
    <row r="63" spans="1:6">
      <c r="A63" s="9" t="s">
        <v>31</v>
      </c>
      <c r="B63" s="1" t="s">
        <v>91</v>
      </c>
      <c r="C63" s="16">
        <v>91</v>
      </c>
      <c r="D63" s="16">
        <v>96.1</v>
      </c>
      <c r="E63" s="39"/>
      <c r="F63" s="1" t="s">
        <v>123</v>
      </c>
    </row>
    <row r="64" spans="1:6">
      <c r="A64" s="9" t="s">
        <v>82</v>
      </c>
      <c r="B64" s="1" t="s">
        <v>91</v>
      </c>
      <c r="C64" s="16">
        <v>94.5</v>
      </c>
      <c r="D64" s="16">
        <v>94.5</v>
      </c>
      <c r="E64" s="1">
        <v>64.5</v>
      </c>
      <c r="F64" s="1"/>
    </row>
    <row r="65" spans="1:6">
      <c r="A65" s="9" t="s">
        <v>54</v>
      </c>
      <c r="B65" s="1" t="s">
        <v>91</v>
      </c>
      <c r="C65" s="16">
        <v>94</v>
      </c>
      <c r="D65" s="16">
        <v>94</v>
      </c>
      <c r="E65" s="16" t="s">
        <v>124</v>
      </c>
      <c r="F65" s="16">
        <v>70.5</v>
      </c>
    </row>
    <row r="66" spans="1:6">
      <c r="A66" s="9" t="s">
        <v>4</v>
      </c>
      <c r="B66" s="1" t="s">
        <v>88</v>
      </c>
      <c r="C66" s="63">
        <v>75</v>
      </c>
      <c r="D66" s="63">
        <v>93.8</v>
      </c>
      <c r="E66" s="12">
        <v>28.5</v>
      </c>
      <c r="F66" s="12">
        <v>62.2</v>
      </c>
    </row>
    <row r="67" spans="1:6" ht="24.75" customHeight="1">
      <c r="A67" s="9" t="s">
        <v>55</v>
      </c>
      <c r="B67" s="1" t="s">
        <v>91</v>
      </c>
      <c r="C67" s="16">
        <v>89</v>
      </c>
      <c r="D67" s="16">
        <v>92.3</v>
      </c>
      <c r="E67" s="16">
        <v>52.1</v>
      </c>
      <c r="F67" s="16">
        <v>55.2</v>
      </c>
    </row>
    <row r="68" spans="1:6">
      <c r="A68" s="9" t="s">
        <v>68</v>
      </c>
      <c r="B68" s="1" t="s">
        <v>92</v>
      </c>
      <c r="C68" s="16">
        <v>88</v>
      </c>
      <c r="D68" s="16">
        <v>91.7</v>
      </c>
      <c r="E68" s="51">
        <v>79.8</v>
      </c>
      <c r="F68" s="51">
        <v>59.4</v>
      </c>
    </row>
    <row r="69" spans="1:6">
      <c r="A69" s="9" t="s">
        <v>22</v>
      </c>
      <c r="B69" s="1" t="s">
        <v>88</v>
      </c>
      <c r="C69" s="16">
        <v>90</v>
      </c>
      <c r="D69" s="16">
        <v>90</v>
      </c>
      <c r="E69" s="1" t="s">
        <v>123</v>
      </c>
      <c r="F69" s="1" t="s">
        <v>123</v>
      </c>
    </row>
    <row r="70" spans="1:6">
      <c r="A70" s="9" t="s">
        <v>37</v>
      </c>
      <c r="B70" s="1" t="s">
        <v>94</v>
      </c>
      <c r="C70" s="16">
        <v>90</v>
      </c>
      <c r="D70" s="16">
        <v>90</v>
      </c>
      <c r="E70" s="6">
        <v>34</v>
      </c>
      <c r="F70" s="1">
        <v>41.4</v>
      </c>
    </row>
    <row r="71" spans="1:6">
      <c r="A71" s="9" t="s">
        <v>84</v>
      </c>
      <c r="B71" s="1" t="s">
        <v>89</v>
      </c>
      <c r="C71" s="16">
        <v>90</v>
      </c>
      <c r="D71" s="16">
        <v>90</v>
      </c>
      <c r="E71" s="6">
        <v>36.299999999999997</v>
      </c>
      <c r="F71" s="6">
        <v>47.5</v>
      </c>
    </row>
    <row r="72" spans="1:6">
      <c r="A72" s="9" t="s">
        <v>12</v>
      </c>
      <c r="B72" s="1" t="s">
        <v>89</v>
      </c>
      <c r="C72" s="16">
        <v>85</v>
      </c>
      <c r="D72" s="16">
        <v>88.9</v>
      </c>
      <c r="E72" s="1">
        <v>6</v>
      </c>
      <c r="F72" s="1" t="s">
        <v>123</v>
      </c>
    </row>
    <row r="73" spans="1:6">
      <c r="A73" s="9" t="s">
        <v>57</v>
      </c>
      <c r="B73" s="1" t="s">
        <v>90</v>
      </c>
      <c r="C73" s="19">
        <v>88</v>
      </c>
      <c r="D73" s="19">
        <v>88</v>
      </c>
      <c r="E73" s="19">
        <v>38.5</v>
      </c>
      <c r="F73" s="77"/>
    </row>
    <row r="74" spans="1:6">
      <c r="A74" s="9" t="s">
        <v>76</v>
      </c>
      <c r="B74" s="1" t="s">
        <v>91</v>
      </c>
      <c r="C74" s="16">
        <v>80</v>
      </c>
      <c r="D74" s="16">
        <v>88</v>
      </c>
      <c r="E74" s="16">
        <v>18.100000000000001</v>
      </c>
      <c r="F74" s="16">
        <v>41</v>
      </c>
    </row>
    <row r="75" spans="1:6">
      <c r="A75" s="9" t="s">
        <v>6</v>
      </c>
      <c r="B75" s="1" t="s">
        <v>89</v>
      </c>
      <c r="C75" s="45">
        <v>86.9</v>
      </c>
      <c r="D75" s="45">
        <v>86.9</v>
      </c>
      <c r="E75" s="148">
        <v>17.3</v>
      </c>
      <c r="F75" s="148">
        <f>8.6+2.9</f>
        <v>11.5</v>
      </c>
    </row>
    <row r="76" spans="1:6">
      <c r="A76" s="9" t="s">
        <v>39</v>
      </c>
      <c r="B76" s="1" t="s">
        <v>90</v>
      </c>
      <c r="C76" s="16">
        <v>86.6</v>
      </c>
      <c r="D76" s="16">
        <v>86.7</v>
      </c>
      <c r="E76" s="1">
        <v>50.5</v>
      </c>
      <c r="F76" s="1">
        <v>58.3</v>
      </c>
    </row>
    <row r="77" spans="1:6">
      <c r="A77" s="9" t="s">
        <v>50</v>
      </c>
      <c r="B77" s="1" t="s">
        <v>88</v>
      </c>
      <c r="C77" s="16">
        <v>80</v>
      </c>
      <c r="D77" s="16">
        <v>83.3</v>
      </c>
      <c r="E77" s="1">
        <v>49.4</v>
      </c>
      <c r="F77" s="1">
        <v>17.100000000000001</v>
      </c>
    </row>
    <row r="78" spans="1:6">
      <c r="A78" s="9" t="s">
        <v>11</v>
      </c>
      <c r="B78" s="1" t="s">
        <v>92</v>
      </c>
      <c r="C78" s="27">
        <v>72.7</v>
      </c>
      <c r="D78" s="27">
        <v>81.8</v>
      </c>
      <c r="E78" s="24">
        <v>75</v>
      </c>
      <c r="F78" s="24">
        <v>100</v>
      </c>
    </row>
    <row r="79" spans="1:6">
      <c r="A79" s="9" t="s">
        <v>58</v>
      </c>
      <c r="B79" s="1" t="s">
        <v>87</v>
      </c>
      <c r="C79" s="16">
        <v>80</v>
      </c>
      <c r="D79" s="16">
        <v>80.400000000000006</v>
      </c>
      <c r="E79" s="1"/>
      <c r="F79" s="1"/>
    </row>
    <row r="80" spans="1:6">
      <c r="A80" s="9" t="s">
        <v>26</v>
      </c>
      <c r="B80" s="1" t="s">
        <v>92</v>
      </c>
      <c r="C80" s="28">
        <v>80</v>
      </c>
      <c r="D80" s="28">
        <v>80</v>
      </c>
      <c r="E80" s="24" t="s">
        <v>123</v>
      </c>
      <c r="F80" s="24" t="s">
        <v>123</v>
      </c>
    </row>
    <row r="81" spans="1:6">
      <c r="A81" s="9" t="s">
        <v>53</v>
      </c>
      <c r="B81" s="1" t="s">
        <v>92</v>
      </c>
      <c r="C81" s="16">
        <v>10</v>
      </c>
      <c r="D81" s="16">
        <v>80</v>
      </c>
      <c r="E81" s="16" t="s">
        <v>124</v>
      </c>
      <c r="F81" s="16" t="s">
        <v>124</v>
      </c>
    </row>
    <row r="82" spans="1:6">
      <c r="A82" s="9" t="s">
        <v>43</v>
      </c>
      <c r="B82" s="1" t="s">
        <v>91</v>
      </c>
      <c r="C82" s="68">
        <v>76.099999999999994</v>
      </c>
      <c r="D82" s="118">
        <v>76.099999999999994</v>
      </c>
      <c r="E82" s="1" t="s">
        <v>123</v>
      </c>
      <c r="F82" s="1" t="s">
        <v>123</v>
      </c>
    </row>
    <row r="83" spans="1:6">
      <c r="A83" s="9" t="s">
        <v>69</v>
      </c>
      <c r="B83" s="1" t="s">
        <v>91</v>
      </c>
      <c r="C83" s="16">
        <v>73</v>
      </c>
      <c r="D83" s="16">
        <v>74</v>
      </c>
      <c r="E83" s="1">
        <v>17.3</v>
      </c>
      <c r="F83" s="1">
        <v>80</v>
      </c>
    </row>
    <row r="84" spans="1:6">
      <c r="A84" s="9" t="s">
        <v>72</v>
      </c>
      <c r="B84" s="1" t="s">
        <v>92</v>
      </c>
      <c r="C84" s="16">
        <v>70</v>
      </c>
      <c r="D84" s="16">
        <v>70</v>
      </c>
      <c r="E84" s="16">
        <v>42</v>
      </c>
      <c r="F84" s="16">
        <v>46</v>
      </c>
    </row>
    <row r="85" spans="1:6" ht="30">
      <c r="A85" s="9" t="s">
        <v>65</v>
      </c>
      <c r="B85" s="1" t="s">
        <v>93</v>
      </c>
      <c r="C85" s="16">
        <v>66.7</v>
      </c>
      <c r="D85" s="16">
        <v>66.7</v>
      </c>
      <c r="E85" s="1">
        <v>27.3</v>
      </c>
      <c r="F85" s="1" t="s">
        <v>123</v>
      </c>
    </row>
    <row r="86" spans="1:6">
      <c r="A86" s="9" t="s">
        <v>81</v>
      </c>
      <c r="B86" s="1" t="s">
        <v>93</v>
      </c>
      <c r="C86" s="16">
        <v>16.600000000000001</v>
      </c>
      <c r="D86" s="16">
        <v>16.600000000000001</v>
      </c>
      <c r="E86" s="1"/>
      <c r="F86" s="1">
        <v>49</v>
      </c>
    </row>
    <row r="87" spans="1:6" ht="30">
      <c r="A87" s="9" t="s">
        <v>18</v>
      </c>
      <c r="B87" s="1" t="s">
        <v>89</v>
      </c>
      <c r="C87" s="16">
        <v>20</v>
      </c>
      <c r="D87" s="16">
        <v>0</v>
      </c>
      <c r="E87" s="1">
        <v>20.7</v>
      </c>
      <c r="F87" s="1" t="s">
        <v>123</v>
      </c>
    </row>
    <row r="93" spans="1:6" ht="81" customHeight="1">
      <c r="A93" s="165" t="s">
        <v>0</v>
      </c>
      <c r="B93" s="165"/>
      <c r="C93" s="165"/>
      <c r="D93" s="165"/>
      <c r="E93" s="165"/>
      <c r="F93" s="165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5" activePane="bottomLeft" state="frozen"/>
      <selection pane="bottomLeft" activeCell="B14" sqref="B14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62.25" customHeight="1">
      <c r="A1" s="160" t="s">
        <v>142</v>
      </c>
      <c r="B1" s="160"/>
      <c r="C1" s="160"/>
      <c r="D1" s="160"/>
      <c r="E1" s="160"/>
      <c r="F1" s="160"/>
    </row>
    <row r="2" spans="1:6" ht="195">
      <c r="A2" s="17" t="s">
        <v>1</v>
      </c>
      <c r="B2" s="17" t="s">
        <v>2</v>
      </c>
      <c r="C2" s="16" t="s">
        <v>95</v>
      </c>
      <c r="D2" s="16" t="s">
        <v>96</v>
      </c>
      <c r="E2" s="1" t="s">
        <v>97</v>
      </c>
      <c r="F2" s="1" t="s">
        <v>98</v>
      </c>
    </row>
    <row r="3" spans="1:6">
      <c r="A3" s="10" t="s">
        <v>10</v>
      </c>
      <c r="B3" s="1" t="s">
        <v>92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11</v>
      </c>
      <c r="B4" s="1" t="s">
        <v>92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13</v>
      </c>
      <c r="B5" s="1" t="s">
        <v>92</v>
      </c>
      <c r="C5" s="16" t="s">
        <v>121</v>
      </c>
      <c r="D5" s="16" t="s">
        <v>121</v>
      </c>
      <c r="E5" s="16" t="s">
        <v>121</v>
      </c>
      <c r="F5" s="16" t="s">
        <v>121</v>
      </c>
    </row>
    <row r="6" spans="1:6">
      <c r="A6" s="10" t="s">
        <v>16</v>
      </c>
      <c r="B6" s="1" t="s">
        <v>92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21</v>
      </c>
      <c r="B7" s="1" t="s">
        <v>93</v>
      </c>
      <c r="C7" s="63" t="s">
        <v>121</v>
      </c>
      <c r="D7" s="63" t="s">
        <v>121</v>
      </c>
      <c r="E7" s="1" t="s">
        <v>121</v>
      </c>
      <c r="F7" s="1" t="s">
        <v>121</v>
      </c>
    </row>
    <row r="8" spans="1:6" ht="30">
      <c r="A8" s="47" t="s">
        <v>23</v>
      </c>
      <c r="B8" s="15" t="s">
        <v>93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25</v>
      </c>
      <c r="B9" s="1" t="s">
        <v>87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26</v>
      </c>
      <c r="B10" s="41" t="s">
        <v>92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 ht="30">
      <c r="A11" s="10" t="s">
        <v>28</v>
      </c>
      <c r="B11" s="1" t="s">
        <v>93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30</v>
      </c>
      <c r="B12" s="1" t="s">
        <v>88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10" t="s">
        <v>31</v>
      </c>
      <c r="B13" s="11" t="s">
        <v>91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36</v>
      </c>
      <c r="B14" s="1" t="s">
        <v>87</v>
      </c>
      <c r="C14" s="16" t="s">
        <v>121</v>
      </c>
      <c r="D14" s="16" t="s">
        <v>121</v>
      </c>
      <c r="E14" s="1" t="s">
        <v>121</v>
      </c>
      <c r="F14" s="1" t="s">
        <v>121</v>
      </c>
    </row>
    <row r="15" spans="1:6">
      <c r="A15" s="10" t="s">
        <v>38</v>
      </c>
      <c r="B15" s="1" t="s">
        <v>92</v>
      </c>
      <c r="C15" s="50" t="s">
        <v>121</v>
      </c>
      <c r="D15" s="16" t="s">
        <v>121</v>
      </c>
      <c r="E15" s="1" t="s">
        <v>121</v>
      </c>
      <c r="F15" s="1" t="s">
        <v>121</v>
      </c>
    </row>
    <row r="16" spans="1:6">
      <c r="A16" s="10" t="s">
        <v>40</v>
      </c>
      <c r="B16" s="1" t="s">
        <v>92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>
      <c r="A17" s="10" t="s">
        <v>43</v>
      </c>
      <c r="B17" s="1" t="s">
        <v>91</v>
      </c>
      <c r="C17" s="90" t="s">
        <v>121</v>
      </c>
      <c r="D17" s="90" t="s">
        <v>121</v>
      </c>
      <c r="E17" s="89" t="s">
        <v>121</v>
      </c>
      <c r="F17" s="89" t="s">
        <v>121</v>
      </c>
    </row>
    <row r="18" spans="1:6">
      <c r="A18" s="10" t="s">
        <v>44</v>
      </c>
      <c r="B18" s="1" t="s">
        <v>92</v>
      </c>
      <c r="C18" s="90" t="s">
        <v>121</v>
      </c>
      <c r="D18" s="90" t="s">
        <v>121</v>
      </c>
      <c r="E18" s="89" t="s">
        <v>121</v>
      </c>
      <c r="F18" s="89" t="s">
        <v>121</v>
      </c>
    </row>
    <row r="19" spans="1:6">
      <c r="A19" s="10" t="s">
        <v>45</v>
      </c>
      <c r="B19" s="1" t="s">
        <v>92</v>
      </c>
      <c r="C19" s="90" t="s">
        <v>121</v>
      </c>
      <c r="D19" s="90" t="s">
        <v>121</v>
      </c>
      <c r="E19" s="89" t="s">
        <v>121</v>
      </c>
      <c r="F19" s="89" t="s">
        <v>121</v>
      </c>
    </row>
    <row r="20" spans="1:6">
      <c r="A20" s="10" t="s">
        <v>59</v>
      </c>
      <c r="B20" s="1" t="s">
        <v>92</v>
      </c>
      <c r="C20" s="16" t="s">
        <v>121</v>
      </c>
      <c r="D20" s="16" t="s">
        <v>121</v>
      </c>
      <c r="E20" s="1" t="s">
        <v>121</v>
      </c>
      <c r="F20" s="1" t="s">
        <v>121</v>
      </c>
    </row>
    <row r="21" spans="1:6">
      <c r="A21" s="10" t="s">
        <v>125</v>
      </c>
      <c r="B21" s="1" t="s">
        <v>90</v>
      </c>
      <c r="C21" s="16" t="s">
        <v>121</v>
      </c>
      <c r="D21" s="16" t="s">
        <v>121</v>
      </c>
      <c r="E21" s="1" t="s">
        <v>121</v>
      </c>
      <c r="F21" s="1" t="s">
        <v>121</v>
      </c>
    </row>
    <row r="22" spans="1:6" ht="30">
      <c r="A22" s="10" t="s">
        <v>65</v>
      </c>
      <c r="B22" s="1" t="s">
        <v>93</v>
      </c>
      <c r="C22" s="16" t="s">
        <v>121</v>
      </c>
      <c r="D22" s="16" t="s">
        <v>121</v>
      </c>
      <c r="E22" s="1" t="s">
        <v>121</v>
      </c>
      <c r="F22" s="1" t="s">
        <v>121</v>
      </c>
    </row>
    <row r="23" spans="1:6" ht="33.75" customHeight="1">
      <c r="A23" s="10" t="s">
        <v>66</v>
      </c>
      <c r="B23" s="11" t="s">
        <v>92</v>
      </c>
      <c r="C23" s="16" t="s">
        <v>121</v>
      </c>
      <c r="D23" s="16" t="s">
        <v>121</v>
      </c>
      <c r="E23" s="1" t="s">
        <v>121</v>
      </c>
      <c r="F23" s="1" t="s">
        <v>121</v>
      </c>
    </row>
    <row r="24" spans="1:6">
      <c r="A24" s="10" t="s">
        <v>68</v>
      </c>
      <c r="B24" s="1" t="s">
        <v>92</v>
      </c>
      <c r="C24" s="16" t="s">
        <v>121</v>
      </c>
      <c r="D24" s="16" t="s">
        <v>121</v>
      </c>
      <c r="E24" s="1" t="s">
        <v>121</v>
      </c>
      <c r="F24" s="1" t="s">
        <v>121</v>
      </c>
    </row>
    <row r="25" spans="1:6">
      <c r="A25" s="10" t="s">
        <v>70</v>
      </c>
      <c r="B25" s="1" t="s">
        <v>92</v>
      </c>
      <c r="C25" s="16" t="s">
        <v>121</v>
      </c>
      <c r="D25" s="16" t="s">
        <v>121</v>
      </c>
      <c r="E25" s="1" t="s">
        <v>121</v>
      </c>
      <c r="F25" s="1" t="s">
        <v>121</v>
      </c>
    </row>
    <row r="26" spans="1:6">
      <c r="A26" s="10" t="s">
        <v>72</v>
      </c>
      <c r="B26" s="11" t="s">
        <v>92</v>
      </c>
      <c r="C26" s="16" t="s">
        <v>121</v>
      </c>
      <c r="D26" s="16" t="s">
        <v>121</v>
      </c>
      <c r="E26" s="1" t="s">
        <v>121</v>
      </c>
      <c r="F26" s="1" t="s">
        <v>121</v>
      </c>
    </row>
    <row r="27" spans="1:6">
      <c r="A27" s="10" t="s">
        <v>81</v>
      </c>
      <c r="B27" s="1" t="s">
        <v>93</v>
      </c>
      <c r="C27" s="16" t="s">
        <v>121</v>
      </c>
      <c r="D27" s="16" t="s">
        <v>121</v>
      </c>
      <c r="E27" s="1" t="s">
        <v>121</v>
      </c>
      <c r="F27" s="1" t="s">
        <v>121</v>
      </c>
    </row>
    <row r="28" spans="1:6">
      <c r="A28" s="10" t="s">
        <v>6</v>
      </c>
      <c r="B28" s="1" t="s">
        <v>89</v>
      </c>
      <c r="C28" s="16" t="s">
        <v>121</v>
      </c>
      <c r="D28" s="16" t="s">
        <v>121</v>
      </c>
      <c r="E28" s="16" t="s">
        <v>121</v>
      </c>
      <c r="F28" s="16" t="s">
        <v>121</v>
      </c>
    </row>
    <row r="29" spans="1:6">
      <c r="A29" s="10" t="s">
        <v>53</v>
      </c>
      <c r="B29" s="1" t="s">
        <v>92</v>
      </c>
      <c r="C29" s="16" t="s">
        <v>122</v>
      </c>
      <c r="D29" s="16" t="s">
        <v>122</v>
      </c>
      <c r="E29" s="16" t="s">
        <v>124</v>
      </c>
      <c r="F29" s="16" t="s">
        <v>124</v>
      </c>
    </row>
    <row r="30" spans="1:6">
      <c r="A30" s="9" t="s">
        <v>4</v>
      </c>
      <c r="B30" s="1" t="s">
        <v>88</v>
      </c>
      <c r="C30" s="16">
        <v>100</v>
      </c>
      <c r="D30" s="16">
        <v>100</v>
      </c>
      <c r="E30" s="12">
        <v>42.2</v>
      </c>
      <c r="F30" s="12">
        <v>65</v>
      </c>
    </row>
    <row r="31" spans="1:6">
      <c r="A31" s="10" t="s">
        <v>5</v>
      </c>
      <c r="B31" s="1" t="s">
        <v>88</v>
      </c>
      <c r="C31" s="16">
        <v>100</v>
      </c>
      <c r="D31" s="16">
        <v>100</v>
      </c>
      <c r="E31" s="1">
        <v>0</v>
      </c>
      <c r="F31" s="1">
        <v>4.5999999999999996</v>
      </c>
    </row>
    <row r="32" spans="1:6">
      <c r="A32" s="10" t="s">
        <v>7</v>
      </c>
      <c r="B32" s="1" t="s">
        <v>90</v>
      </c>
      <c r="C32" s="16">
        <v>100</v>
      </c>
      <c r="D32" s="16">
        <v>100</v>
      </c>
      <c r="E32" s="1">
        <v>53.3</v>
      </c>
      <c r="F32" s="41" t="s">
        <v>123</v>
      </c>
    </row>
    <row r="33" spans="1:6">
      <c r="A33" s="10" t="s">
        <v>8</v>
      </c>
      <c r="B33" s="1" t="s">
        <v>87</v>
      </c>
      <c r="C33" s="16">
        <v>100</v>
      </c>
      <c r="D33" s="16">
        <v>100</v>
      </c>
      <c r="E33" s="1">
        <v>40.4</v>
      </c>
      <c r="F33" s="1">
        <v>55.1</v>
      </c>
    </row>
    <row r="34" spans="1:6" ht="30">
      <c r="A34" s="10" t="s">
        <v>9</v>
      </c>
      <c r="B34" s="1" t="s">
        <v>91</v>
      </c>
      <c r="C34" s="16">
        <v>100</v>
      </c>
      <c r="D34" s="68">
        <v>100</v>
      </c>
      <c r="E34" s="1" t="s">
        <v>123</v>
      </c>
      <c r="F34" s="1" t="s">
        <v>123</v>
      </c>
    </row>
    <row r="35" spans="1:6">
      <c r="A35" s="10" t="s">
        <v>12</v>
      </c>
      <c r="B35" s="1" t="s">
        <v>89</v>
      </c>
      <c r="C35" s="16">
        <v>100</v>
      </c>
      <c r="D35" s="16">
        <v>100</v>
      </c>
      <c r="E35" s="17">
        <v>4.7</v>
      </c>
      <c r="F35" s="1" t="s">
        <v>123</v>
      </c>
    </row>
    <row r="36" spans="1:6">
      <c r="A36" s="10" t="s">
        <v>14</v>
      </c>
      <c r="B36" s="1" t="s">
        <v>87</v>
      </c>
      <c r="C36" s="16">
        <v>100</v>
      </c>
      <c r="D36" s="16">
        <v>100</v>
      </c>
      <c r="E36" s="1">
        <v>18.3</v>
      </c>
      <c r="F36" s="1" t="s">
        <v>123</v>
      </c>
    </row>
    <row r="37" spans="1:6">
      <c r="A37" s="10" t="s">
        <v>15</v>
      </c>
      <c r="B37" s="1" t="s">
        <v>90</v>
      </c>
      <c r="C37" s="16">
        <v>100</v>
      </c>
      <c r="D37" s="16">
        <v>100</v>
      </c>
      <c r="E37" s="1" t="s">
        <v>123</v>
      </c>
      <c r="F37" s="1" t="s">
        <v>123</v>
      </c>
    </row>
    <row r="38" spans="1:6">
      <c r="A38" s="10" t="s">
        <v>17</v>
      </c>
      <c r="B38" s="1" t="s">
        <v>93</v>
      </c>
      <c r="C38" s="16">
        <v>100</v>
      </c>
      <c r="D38" s="16">
        <v>100</v>
      </c>
      <c r="E38" s="1">
        <v>60.55</v>
      </c>
      <c r="F38" s="1">
        <v>66.2</v>
      </c>
    </row>
    <row r="39" spans="1:6" ht="30">
      <c r="A39" s="10" t="s">
        <v>18</v>
      </c>
      <c r="B39" s="1" t="s">
        <v>89</v>
      </c>
      <c r="C39" s="16">
        <v>100</v>
      </c>
      <c r="D39" s="16">
        <v>100</v>
      </c>
      <c r="E39" s="1">
        <v>12.3</v>
      </c>
      <c r="F39" s="1" t="s">
        <v>123</v>
      </c>
    </row>
    <row r="40" spans="1:6">
      <c r="A40" s="10" t="s">
        <v>19</v>
      </c>
      <c r="B40" s="1" t="s">
        <v>89</v>
      </c>
      <c r="C40" s="16">
        <v>100</v>
      </c>
      <c r="D40" s="16">
        <v>100</v>
      </c>
      <c r="E40" s="1" t="s">
        <v>123</v>
      </c>
      <c r="F40" s="1" t="s">
        <v>123</v>
      </c>
    </row>
    <row r="41" spans="1:6">
      <c r="A41" s="10" t="s">
        <v>20</v>
      </c>
      <c r="B41" s="1" t="s">
        <v>92</v>
      </c>
      <c r="C41" s="16">
        <v>100</v>
      </c>
      <c r="D41" s="16">
        <v>100</v>
      </c>
      <c r="E41" s="1">
        <v>17.3</v>
      </c>
      <c r="F41" s="1">
        <v>30.8</v>
      </c>
    </row>
    <row r="42" spans="1:6">
      <c r="A42" s="10" t="s">
        <v>22</v>
      </c>
      <c r="B42" s="1" t="s">
        <v>88</v>
      </c>
      <c r="C42" s="16">
        <v>100</v>
      </c>
      <c r="D42" s="16">
        <v>100</v>
      </c>
      <c r="E42" s="1" t="s">
        <v>123</v>
      </c>
      <c r="F42" s="1" t="s">
        <v>123</v>
      </c>
    </row>
    <row r="43" spans="1:6">
      <c r="A43" s="47" t="s">
        <v>24</v>
      </c>
      <c r="B43" s="1" t="s">
        <v>90</v>
      </c>
      <c r="C43" s="50">
        <v>100</v>
      </c>
      <c r="D43" s="50">
        <v>100</v>
      </c>
      <c r="E43" s="41">
        <v>19.3</v>
      </c>
      <c r="F43" s="41">
        <v>50</v>
      </c>
    </row>
    <row r="44" spans="1:6">
      <c r="A44" s="10" t="s">
        <v>29</v>
      </c>
      <c r="B44" s="1" t="s">
        <v>90</v>
      </c>
      <c r="C44" s="50">
        <v>100</v>
      </c>
      <c r="D44" s="50">
        <v>100</v>
      </c>
      <c r="E44" s="41" t="s">
        <v>123</v>
      </c>
      <c r="F44" s="41" t="s">
        <v>123</v>
      </c>
    </row>
    <row r="45" spans="1:6">
      <c r="A45" s="10" t="s">
        <v>32</v>
      </c>
      <c r="B45" s="1" t="s">
        <v>90</v>
      </c>
      <c r="C45" s="50">
        <v>100</v>
      </c>
      <c r="D45" s="50">
        <v>100</v>
      </c>
      <c r="E45" s="50">
        <v>50.1</v>
      </c>
      <c r="F45" s="50">
        <v>0</v>
      </c>
    </row>
    <row r="46" spans="1:6">
      <c r="A46" s="10" t="s">
        <v>34</v>
      </c>
      <c r="B46" s="1" t="s">
        <v>87</v>
      </c>
      <c r="C46" s="16">
        <v>100</v>
      </c>
      <c r="D46" s="16">
        <v>100</v>
      </c>
      <c r="E46" s="1">
        <v>87.3</v>
      </c>
      <c r="F46" s="1">
        <v>87.7</v>
      </c>
    </row>
    <row r="47" spans="1:6">
      <c r="A47" s="10" t="s">
        <v>35</v>
      </c>
      <c r="B47" s="1" t="s">
        <v>88</v>
      </c>
      <c r="C47" s="16">
        <v>100</v>
      </c>
      <c r="D47" s="16">
        <v>100</v>
      </c>
      <c r="E47" s="1">
        <v>12.8</v>
      </c>
      <c r="F47" s="1"/>
    </row>
    <row r="48" spans="1:6">
      <c r="A48" s="10" t="s">
        <v>37</v>
      </c>
      <c r="B48" s="1" t="s">
        <v>94</v>
      </c>
      <c r="C48" s="16">
        <v>100</v>
      </c>
      <c r="D48" s="16">
        <v>100</v>
      </c>
      <c r="E48" s="17">
        <v>33.5</v>
      </c>
      <c r="F48" s="17">
        <v>44.6</v>
      </c>
    </row>
    <row r="49" spans="1:6">
      <c r="A49" s="10" t="s">
        <v>39</v>
      </c>
      <c r="B49" s="1" t="s">
        <v>90</v>
      </c>
      <c r="C49" s="16">
        <v>100</v>
      </c>
      <c r="D49" s="16">
        <v>100</v>
      </c>
      <c r="E49" s="1">
        <v>40</v>
      </c>
      <c r="F49" s="17">
        <v>43</v>
      </c>
    </row>
    <row r="50" spans="1:6">
      <c r="A50" s="10" t="s">
        <v>42</v>
      </c>
      <c r="B50" s="1" t="s">
        <v>91</v>
      </c>
      <c r="C50" s="16">
        <v>100</v>
      </c>
      <c r="D50" s="16">
        <v>100</v>
      </c>
      <c r="E50" s="1">
        <v>62.5</v>
      </c>
      <c r="F50" s="1">
        <v>100</v>
      </c>
    </row>
    <row r="51" spans="1:6">
      <c r="A51" s="10" t="s">
        <v>46</v>
      </c>
      <c r="B51" s="1" t="s">
        <v>90</v>
      </c>
      <c r="C51" s="64">
        <v>100</v>
      </c>
      <c r="D51" s="16">
        <v>100</v>
      </c>
      <c r="E51" s="152">
        <f>(79+24.4+31.6)/3</f>
        <v>45</v>
      </c>
      <c r="F51" s="18">
        <v>88.1</v>
      </c>
    </row>
    <row r="52" spans="1:6" ht="30">
      <c r="A52" s="10" t="s">
        <v>47</v>
      </c>
      <c r="B52" s="1" t="s">
        <v>90</v>
      </c>
      <c r="C52" s="27">
        <v>100</v>
      </c>
      <c r="D52" s="27">
        <v>100</v>
      </c>
      <c r="E52" s="27">
        <v>88</v>
      </c>
      <c r="F52" s="24">
        <v>75</v>
      </c>
    </row>
    <row r="53" spans="1:6">
      <c r="A53" s="10" t="s">
        <v>49</v>
      </c>
      <c r="B53" s="1" t="s">
        <v>90</v>
      </c>
      <c r="C53" s="16">
        <v>100</v>
      </c>
      <c r="D53" s="16">
        <v>100</v>
      </c>
      <c r="E53" s="16">
        <v>23.5</v>
      </c>
      <c r="F53" s="16" t="s">
        <v>123</v>
      </c>
    </row>
    <row r="54" spans="1:6">
      <c r="A54" s="10" t="s">
        <v>50</v>
      </c>
      <c r="B54" s="1" t="s">
        <v>88</v>
      </c>
      <c r="C54" s="16">
        <v>100</v>
      </c>
      <c r="D54" s="16">
        <v>100</v>
      </c>
      <c r="E54" s="1">
        <v>36.799999999999997</v>
      </c>
      <c r="F54" s="1">
        <v>37.1</v>
      </c>
    </row>
    <row r="55" spans="1:6">
      <c r="A55" s="10" t="s">
        <v>51</v>
      </c>
      <c r="B55" s="1" t="s">
        <v>88</v>
      </c>
      <c r="C55" s="16">
        <v>100</v>
      </c>
      <c r="D55" s="16">
        <v>100</v>
      </c>
      <c r="E55" s="16">
        <v>54.1</v>
      </c>
      <c r="F55" s="16">
        <v>41.2</v>
      </c>
    </row>
    <row r="56" spans="1:6">
      <c r="A56" s="10" t="s">
        <v>52</v>
      </c>
      <c r="B56" s="1" t="s">
        <v>91</v>
      </c>
      <c r="C56" s="16">
        <v>100</v>
      </c>
      <c r="D56" s="16">
        <v>100</v>
      </c>
      <c r="E56" s="16">
        <v>50.4</v>
      </c>
      <c r="F56" s="16">
        <v>54.3</v>
      </c>
    </row>
    <row r="57" spans="1:6">
      <c r="A57" s="10" t="s">
        <v>54</v>
      </c>
      <c r="B57" s="1" t="s">
        <v>91</v>
      </c>
      <c r="C57" s="16">
        <v>100</v>
      </c>
      <c r="D57" s="16">
        <v>100</v>
      </c>
      <c r="E57" s="16" t="s">
        <v>123</v>
      </c>
      <c r="F57" s="73">
        <v>70.5</v>
      </c>
    </row>
    <row r="58" spans="1:6">
      <c r="A58" s="10" t="s">
        <v>55</v>
      </c>
      <c r="B58" s="1" t="s">
        <v>91</v>
      </c>
      <c r="C58" s="16">
        <v>100</v>
      </c>
      <c r="D58" s="16">
        <v>100</v>
      </c>
      <c r="E58" s="16">
        <v>52.6</v>
      </c>
      <c r="F58" s="16">
        <v>55.2</v>
      </c>
    </row>
    <row r="59" spans="1:6">
      <c r="A59" s="10" t="s">
        <v>56</v>
      </c>
      <c r="B59" s="1" t="s">
        <v>89</v>
      </c>
      <c r="C59" s="16">
        <v>100</v>
      </c>
      <c r="D59" s="16">
        <v>100</v>
      </c>
      <c r="E59" s="16">
        <v>32</v>
      </c>
      <c r="F59" s="16">
        <v>33</v>
      </c>
    </row>
    <row r="60" spans="1:6">
      <c r="A60" s="10" t="s">
        <v>58</v>
      </c>
      <c r="B60" s="1" t="s">
        <v>87</v>
      </c>
      <c r="C60" s="16">
        <v>97</v>
      </c>
      <c r="D60" s="16">
        <v>100</v>
      </c>
      <c r="E60" s="1"/>
      <c r="F60" s="1"/>
    </row>
    <row r="61" spans="1:6">
      <c r="A61" s="10" t="s">
        <v>60</v>
      </c>
      <c r="B61" s="1" t="s">
        <v>91</v>
      </c>
      <c r="C61" s="16">
        <v>100</v>
      </c>
      <c r="D61" s="16">
        <v>100</v>
      </c>
      <c r="E61" s="1">
        <v>45.8</v>
      </c>
      <c r="F61" s="6">
        <v>52.7</v>
      </c>
    </row>
    <row r="62" spans="1:6">
      <c r="A62" s="10" t="s">
        <v>61</v>
      </c>
      <c r="B62" s="1" t="s">
        <v>91</v>
      </c>
      <c r="C62" s="27">
        <v>100</v>
      </c>
      <c r="D62" s="27">
        <v>100</v>
      </c>
      <c r="E62" s="57">
        <v>42.3</v>
      </c>
      <c r="F62" s="24" t="s">
        <v>123</v>
      </c>
    </row>
    <row r="63" spans="1:6">
      <c r="A63" s="10" t="s">
        <v>62</v>
      </c>
      <c r="B63" s="1" t="s">
        <v>89</v>
      </c>
      <c r="C63" s="27">
        <v>80</v>
      </c>
      <c r="D63" s="27">
        <v>100</v>
      </c>
      <c r="E63" s="24" t="s">
        <v>124</v>
      </c>
      <c r="F63" s="24" t="s">
        <v>124</v>
      </c>
    </row>
    <row r="64" spans="1:6">
      <c r="A64" s="10" t="s">
        <v>63</v>
      </c>
      <c r="B64" s="1" t="s">
        <v>94</v>
      </c>
      <c r="C64" s="16">
        <v>80</v>
      </c>
      <c r="D64" s="16">
        <v>100</v>
      </c>
      <c r="E64" s="1">
        <v>22.9</v>
      </c>
      <c r="F64" s="1" t="s">
        <v>123</v>
      </c>
    </row>
    <row r="65" spans="1:6">
      <c r="A65" s="10" t="s">
        <v>64</v>
      </c>
      <c r="B65" s="1" t="s">
        <v>87</v>
      </c>
      <c r="C65" s="16">
        <v>100</v>
      </c>
      <c r="D65" s="16">
        <v>100</v>
      </c>
      <c r="E65" s="1">
        <v>37.299999999999997</v>
      </c>
      <c r="F65" s="1" t="s">
        <v>124</v>
      </c>
    </row>
    <row r="66" spans="1:6">
      <c r="A66" s="10" t="s">
        <v>67</v>
      </c>
      <c r="B66" s="1" t="s">
        <v>93</v>
      </c>
      <c r="C66" s="16">
        <v>100</v>
      </c>
      <c r="D66" s="16">
        <v>100</v>
      </c>
      <c r="E66" s="6">
        <v>50.6</v>
      </c>
      <c r="F66" s="6">
        <v>87.5</v>
      </c>
    </row>
    <row r="67" spans="1:6" ht="24.75" customHeight="1">
      <c r="A67" s="10" t="s">
        <v>69</v>
      </c>
      <c r="B67" s="1" t="s">
        <v>91</v>
      </c>
      <c r="C67" s="16">
        <v>100</v>
      </c>
      <c r="D67" s="16">
        <v>100</v>
      </c>
      <c r="E67" s="1">
        <v>16.2</v>
      </c>
      <c r="F67" s="1">
        <v>33.299999999999997</v>
      </c>
    </row>
    <row r="68" spans="1:6">
      <c r="A68" s="10" t="s">
        <v>71</v>
      </c>
      <c r="B68" s="1" t="s">
        <v>88</v>
      </c>
      <c r="C68" s="16">
        <v>100</v>
      </c>
      <c r="D68" s="16">
        <v>100</v>
      </c>
      <c r="E68" s="1"/>
      <c r="F68" s="1">
        <v>54</v>
      </c>
    </row>
    <row r="69" spans="1:6">
      <c r="A69" s="10" t="s">
        <v>75</v>
      </c>
      <c r="B69" s="1" t="s">
        <v>91</v>
      </c>
      <c r="C69" s="16">
        <v>100</v>
      </c>
      <c r="D69" s="16">
        <v>100</v>
      </c>
      <c r="E69" s="1">
        <v>65.2</v>
      </c>
      <c r="F69" s="1" t="s">
        <v>123</v>
      </c>
    </row>
    <row r="70" spans="1:6">
      <c r="A70" s="10" t="s">
        <v>76</v>
      </c>
      <c r="B70" s="1" t="s">
        <v>91</v>
      </c>
      <c r="C70" s="16">
        <v>100</v>
      </c>
      <c r="D70" s="16">
        <v>100</v>
      </c>
      <c r="E70" s="6">
        <v>19.399999999999999</v>
      </c>
      <c r="F70" s="6">
        <v>39</v>
      </c>
    </row>
    <row r="71" spans="1:6">
      <c r="A71" s="10" t="s">
        <v>77</v>
      </c>
      <c r="B71" s="1" t="s">
        <v>89</v>
      </c>
      <c r="C71" s="16">
        <v>100</v>
      </c>
      <c r="D71" s="16">
        <v>100</v>
      </c>
      <c r="E71" s="16">
        <v>13</v>
      </c>
      <c r="F71" s="16">
        <v>100</v>
      </c>
    </row>
    <row r="72" spans="1:6">
      <c r="A72" s="10" t="s">
        <v>78</v>
      </c>
      <c r="B72" s="1" t="s">
        <v>88</v>
      </c>
      <c r="C72" s="16">
        <v>100</v>
      </c>
      <c r="D72" s="16">
        <v>100</v>
      </c>
      <c r="E72" s="1" t="s">
        <v>126</v>
      </c>
      <c r="F72" s="1" t="s">
        <v>126</v>
      </c>
    </row>
    <row r="73" spans="1:6">
      <c r="A73" s="10" t="s">
        <v>80</v>
      </c>
      <c r="B73" s="1" t="s">
        <v>94</v>
      </c>
      <c r="C73" s="16">
        <v>100</v>
      </c>
      <c r="D73" s="16">
        <v>100</v>
      </c>
      <c r="E73" s="27" t="s">
        <v>123</v>
      </c>
      <c r="F73" s="27">
        <v>91.7</v>
      </c>
    </row>
    <row r="74" spans="1:6">
      <c r="A74" s="10" t="s">
        <v>82</v>
      </c>
      <c r="B74" s="1" t="s">
        <v>91</v>
      </c>
      <c r="C74" s="16">
        <v>100</v>
      </c>
      <c r="D74" s="16">
        <v>100</v>
      </c>
      <c r="E74" s="1">
        <v>64.5</v>
      </c>
      <c r="F74" s="1"/>
    </row>
    <row r="75" spans="1:6">
      <c r="A75" s="10" t="s">
        <v>86</v>
      </c>
      <c r="B75" s="1" t="s">
        <v>92</v>
      </c>
      <c r="C75" s="16">
        <v>100</v>
      </c>
      <c r="D75" s="16">
        <v>100</v>
      </c>
      <c r="E75" s="1">
        <v>12.3</v>
      </c>
      <c r="F75" s="16">
        <v>20</v>
      </c>
    </row>
    <row r="76" spans="1:6">
      <c r="A76" s="10" t="s">
        <v>41</v>
      </c>
      <c r="B76" s="1" t="s">
        <v>89</v>
      </c>
      <c r="C76" s="16">
        <v>99.9</v>
      </c>
      <c r="D76" s="16">
        <v>99.9</v>
      </c>
      <c r="E76" s="16">
        <v>29.1</v>
      </c>
      <c r="F76" s="16">
        <v>62.4</v>
      </c>
    </row>
    <row r="77" spans="1:6">
      <c r="A77" s="10" t="s">
        <v>48</v>
      </c>
      <c r="B77" s="1" t="s">
        <v>91</v>
      </c>
      <c r="C77" s="16">
        <v>98.1</v>
      </c>
      <c r="D77" s="16">
        <v>99.9</v>
      </c>
      <c r="E77" s="1" t="s">
        <v>123</v>
      </c>
      <c r="F77" s="1">
        <v>65</v>
      </c>
    </row>
    <row r="78" spans="1:6">
      <c r="A78" s="10" t="s">
        <v>74</v>
      </c>
      <c r="B78" s="1" t="s">
        <v>94</v>
      </c>
      <c r="C78" s="16">
        <v>100</v>
      </c>
      <c r="D78" s="16">
        <v>99.8</v>
      </c>
      <c r="E78" s="1">
        <v>55.7</v>
      </c>
      <c r="F78" s="1">
        <v>84</v>
      </c>
    </row>
    <row r="79" spans="1:6">
      <c r="A79" s="10" t="s">
        <v>27</v>
      </c>
      <c r="B79" s="1" t="s">
        <v>89</v>
      </c>
      <c r="C79" s="27">
        <v>99.75</v>
      </c>
      <c r="D79" s="27">
        <v>99.75</v>
      </c>
      <c r="E79" s="1">
        <v>22</v>
      </c>
      <c r="F79" s="1">
        <v>33.299999999999997</v>
      </c>
    </row>
    <row r="80" spans="1:6">
      <c r="A80" s="10" t="s">
        <v>57</v>
      </c>
      <c r="B80" s="1" t="s">
        <v>90</v>
      </c>
      <c r="C80" s="151">
        <v>96</v>
      </c>
      <c r="D80" s="151">
        <v>96.31</v>
      </c>
      <c r="E80" s="151">
        <v>37</v>
      </c>
      <c r="F80" s="153"/>
    </row>
    <row r="81" spans="1:6" ht="30">
      <c r="A81" s="10" t="s">
        <v>79</v>
      </c>
      <c r="B81" s="1" t="s">
        <v>94</v>
      </c>
      <c r="C81" s="72">
        <v>94</v>
      </c>
      <c r="D81" s="72">
        <v>95.3</v>
      </c>
      <c r="E81" s="74">
        <v>29.6666666666667</v>
      </c>
      <c r="F81" s="74">
        <v>77.8</v>
      </c>
    </row>
    <row r="82" spans="1:6" ht="30">
      <c r="A82" s="10" t="s">
        <v>84</v>
      </c>
      <c r="B82" s="1" t="s">
        <v>89</v>
      </c>
      <c r="C82" s="16">
        <v>94.6</v>
      </c>
      <c r="D82" s="16">
        <v>94.6</v>
      </c>
      <c r="E82" s="6">
        <v>35.433333333333337</v>
      </c>
      <c r="F82" s="6">
        <v>35.799999999999997</v>
      </c>
    </row>
    <row r="83" spans="1:6">
      <c r="A83" s="10" t="s">
        <v>73</v>
      </c>
      <c r="B83" s="1" t="s">
        <v>88</v>
      </c>
      <c r="C83" s="16">
        <v>93</v>
      </c>
      <c r="D83" s="16">
        <v>94</v>
      </c>
      <c r="E83" s="1" t="s">
        <v>124</v>
      </c>
      <c r="F83" s="1" t="s">
        <v>124</v>
      </c>
    </row>
    <row r="84" spans="1:6">
      <c r="A84" s="10" t="s">
        <v>33</v>
      </c>
      <c r="B84" s="1" t="s">
        <v>92</v>
      </c>
      <c r="C84" s="16">
        <v>99.4</v>
      </c>
      <c r="D84" s="16">
        <v>86.6</v>
      </c>
      <c r="E84" s="1" t="s">
        <v>123</v>
      </c>
      <c r="F84" s="1">
        <v>66.7</v>
      </c>
    </row>
    <row r="85" spans="1:6" ht="21" customHeight="1">
      <c r="A85" s="10" t="s">
        <v>85</v>
      </c>
      <c r="B85" s="1" t="s">
        <v>94</v>
      </c>
      <c r="C85" s="16">
        <v>72</v>
      </c>
      <c r="D85" s="16">
        <v>76.3</v>
      </c>
      <c r="E85" s="1" t="s">
        <v>123</v>
      </c>
      <c r="F85" s="1" t="s">
        <v>123</v>
      </c>
    </row>
    <row r="86" spans="1:6" ht="30">
      <c r="A86" s="10" t="s">
        <v>83</v>
      </c>
      <c r="B86" s="1" t="s">
        <v>89</v>
      </c>
      <c r="C86" s="16">
        <v>21</v>
      </c>
      <c r="D86" s="16">
        <v>52.1</v>
      </c>
      <c r="E86" s="1"/>
      <c r="F86" s="1"/>
    </row>
    <row r="87" spans="1:6">
      <c r="A87" s="10" t="s">
        <v>3</v>
      </c>
      <c r="B87" s="1" t="s">
        <v>87</v>
      </c>
      <c r="C87" s="16">
        <v>100</v>
      </c>
      <c r="D87" s="16">
        <v>35.700000000000003</v>
      </c>
      <c r="E87" s="1">
        <v>30.5</v>
      </c>
      <c r="F87" s="1" t="s">
        <v>123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17" activePane="bottomLeft" state="frozen"/>
      <selection pane="bottomLeft" activeCell="B17" sqref="B17"/>
    </sheetView>
  </sheetViews>
  <sheetFormatPr defaultColWidth="9.140625" defaultRowHeight="15"/>
  <cols>
    <col min="1" max="1" width="25.140625" style="99" customWidth="1"/>
    <col min="2" max="2" width="8.42578125" style="103" customWidth="1"/>
    <col min="3" max="4" width="9.140625" style="107"/>
    <col min="5" max="5" width="17" style="103" customWidth="1"/>
    <col min="6" max="6" width="17.28515625" style="103" customWidth="1"/>
    <col min="7" max="16384" width="9.140625" style="99"/>
  </cols>
  <sheetData>
    <row r="1" spans="1:6" ht="60" customHeight="1">
      <c r="A1" s="163" t="s">
        <v>143</v>
      </c>
      <c r="B1" s="163"/>
      <c r="C1" s="163"/>
      <c r="D1" s="163"/>
      <c r="E1" s="163"/>
      <c r="F1" s="163"/>
    </row>
    <row r="2" spans="1:6" ht="153">
      <c r="A2" s="104" t="s">
        <v>1</v>
      </c>
      <c r="B2" s="104" t="s">
        <v>2</v>
      </c>
      <c r="C2" s="105" t="s">
        <v>95</v>
      </c>
      <c r="D2" s="105" t="s">
        <v>96</v>
      </c>
      <c r="E2" s="48" t="s">
        <v>97</v>
      </c>
      <c r="F2" s="48" t="s">
        <v>98</v>
      </c>
    </row>
    <row r="3" spans="1:6">
      <c r="A3" s="25" t="s">
        <v>3</v>
      </c>
      <c r="B3" s="24" t="s">
        <v>87</v>
      </c>
      <c r="C3" s="27" t="s">
        <v>121</v>
      </c>
      <c r="D3" s="27" t="s">
        <v>121</v>
      </c>
      <c r="E3" s="24">
        <v>28.5</v>
      </c>
      <c r="F3" s="24" t="s">
        <v>123</v>
      </c>
    </row>
    <row r="4" spans="1:6">
      <c r="A4" s="23" t="s">
        <v>4</v>
      </c>
      <c r="B4" s="24" t="s">
        <v>88</v>
      </c>
      <c r="C4" s="27" t="s">
        <v>121</v>
      </c>
      <c r="D4" s="27" t="s">
        <v>121</v>
      </c>
      <c r="E4" s="24" t="s">
        <v>121</v>
      </c>
      <c r="F4" s="24" t="s">
        <v>121</v>
      </c>
    </row>
    <row r="5" spans="1:6">
      <c r="A5" s="25" t="s">
        <v>5</v>
      </c>
      <c r="B5" s="24" t="s">
        <v>88</v>
      </c>
      <c r="C5" s="27" t="s">
        <v>121</v>
      </c>
      <c r="D5" s="27" t="s">
        <v>121</v>
      </c>
      <c r="E5" s="24" t="s">
        <v>121</v>
      </c>
      <c r="F5" s="24" t="s">
        <v>121</v>
      </c>
    </row>
    <row r="6" spans="1:6">
      <c r="A6" s="25" t="s">
        <v>10</v>
      </c>
      <c r="B6" s="24" t="s">
        <v>92</v>
      </c>
      <c r="C6" s="27" t="s">
        <v>121</v>
      </c>
      <c r="D6" s="27" t="s">
        <v>121</v>
      </c>
      <c r="E6" s="24" t="s">
        <v>121</v>
      </c>
      <c r="F6" s="24" t="s">
        <v>121</v>
      </c>
    </row>
    <row r="7" spans="1:6">
      <c r="A7" s="25" t="s">
        <v>11</v>
      </c>
      <c r="B7" s="24" t="s">
        <v>92</v>
      </c>
      <c r="C7" s="36" t="s">
        <v>121</v>
      </c>
      <c r="D7" s="36" t="s">
        <v>121</v>
      </c>
      <c r="E7" s="24" t="s">
        <v>121</v>
      </c>
      <c r="F7" s="24" t="s">
        <v>121</v>
      </c>
    </row>
    <row r="8" spans="1:6">
      <c r="A8" s="91" t="s">
        <v>12</v>
      </c>
      <c r="B8" s="100" t="s">
        <v>89</v>
      </c>
      <c r="C8" s="27" t="s">
        <v>121</v>
      </c>
      <c r="D8" s="27" t="s">
        <v>121</v>
      </c>
      <c r="E8" s="35" t="s">
        <v>121</v>
      </c>
      <c r="F8" s="35" t="s">
        <v>121</v>
      </c>
    </row>
    <row r="9" spans="1:6" ht="15.75" customHeight="1">
      <c r="A9" s="25" t="s">
        <v>14</v>
      </c>
      <c r="B9" s="24" t="s">
        <v>87</v>
      </c>
      <c r="C9" s="27" t="s">
        <v>121</v>
      </c>
      <c r="D9" s="27" t="s">
        <v>121</v>
      </c>
      <c r="E9" s="24" t="s">
        <v>121</v>
      </c>
      <c r="F9" s="24" t="s">
        <v>121</v>
      </c>
    </row>
    <row r="10" spans="1:6">
      <c r="A10" s="42" t="s">
        <v>16</v>
      </c>
      <c r="B10" s="43" t="s">
        <v>92</v>
      </c>
      <c r="C10" s="27" t="s">
        <v>121</v>
      </c>
      <c r="D10" s="27" t="s">
        <v>121</v>
      </c>
      <c r="E10" s="24" t="s">
        <v>121</v>
      </c>
      <c r="F10" s="24" t="s">
        <v>121</v>
      </c>
    </row>
    <row r="11" spans="1:6">
      <c r="A11" s="25" t="s">
        <v>21</v>
      </c>
      <c r="B11" s="24" t="s">
        <v>93</v>
      </c>
      <c r="C11" s="27" t="s">
        <v>121</v>
      </c>
      <c r="D11" s="27" t="s">
        <v>121</v>
      </c>
      <c r="E11" s="24" t="s">
        <v>121</v>
      </c>
      <c r="F11" s="24" t="s">
        <v>121</v>
      </c>
    </row>
    <row r="12" spans="1:6" ht="18.75" customHeight="1">
      <c r="A12" s="25" t="s">
        <v>23</v>
      </c>
      <c r="B12" s="24" t="s">
        <v>93</v>
      </c>
      <c r="C12" s="36" t="s">
        <v>121</v>
      </c>
      <c r="D12" s="36" t="s">
        <v>121</v>
      </c>
      <c r="E12" s="35" t="s">
        <v>121</v>
      </c>
      <c r="F12" s="35" t="s">
        <v>121</v>
      </c>
    </row>
    <row r="13" spans="1:6">
      <c r="A13" s="25" t="s">
        <v>25</v>
      </c>
      <c r="B13" s="26" t="s">
        <v>87</v>
      </c>
      <c r="C13" s="27" t="s">
        <v>121</v>
      </c>
      <c r="D13" s="27" t="s">
        <v>121</v>
      </c>
      <c r="E13" s="24" t="s">
        <v>121</v>
      </c>
      <c r="F13" s="24" t="s">
        <v>121</v>
      </c>
    </row>
    <row r="14" spans="1:6">
      <c r="A14" s="25" t="s">
        <v>26</v>
      </c>
      <c r="B14" s="24" t="s">
        <v>92</v>
      </c>
      <c r="C14" s="92" t="s">
        <v>121</v>
      </c>
      <c r="D14" s="92" t="s">
        <v>121</v>
      </c>
      <c r="E14" s="43" t="s">
        <v>121</v>
      </c>
      <c r="F14" s="43" t="s">
        <v>121</v>
      </c>
    </row>
    <row r="15" spans="1:6" ht="30">
      <c r="A15" s="25" t="s">
        <v>28</v>
      </c>
      <c r="B15" s="24" t="s">
        <v>93</v>
      </c>
      <c r="C15" s="92" t="s">
        <v>121</v>
      </c>
      <c r="D15" s="27" t="s">
        <v>121</v>
      </c>
      <c r="E15" s="24" t="s">
        <v>121</v>
      </c>
      <c r="F15" s="24" t="s">
        <v>121</v>
      </c>
    </row>
    <row r="16" spans="1:6">
      <c r="A16" s="25" t="s">
        <v>31</v>
      </c>
      <c r="B16" s="24" t="s">
        <v>91</v>
      </c>
      <c r="C16" s="27" t="s">
        <v>121</v>
      </c>
      <c r="D16" s="27" t="s">
        <v>121</v>
      </c>
      <c r="E16" s="27" t="s">
        <v>121</v>
      </c>
      <c r="F16" s="27" t="s">
        <v>121</v>
      </c>
    </row>
    <row r="17" spans="1:6">
      <c r="A17" s="25" t="s">
        <v>36</v>
      </c>
      <c r="B17" s="24" t="s">
        <v>87</v>
      </c>
      <c r="C17" s="27" t="s">
        <v>121</v>
      </c>
      <c r="D17" s="27" t="s">
        <v>121</v>
      </c>
      <c r="E17" s="24" t="s">
        <v>121</v>
      </c>
      <c r="F17" s="24" t="s">
        <v>121</v>
      </c>
    </row>
    <row r="18" spans="1:6">
      <c r="A18" s="25" t="s">
        <v>40</v>
      </c>
      <c r="B18" s="24" t="s">
        <v>92</v>
      </c>
      <c r="C18" s="27" t="s">
        <v>121</v>
      </c>
      <c r="D18" s="27" t="s">
        <v>121</v>
      </c>
      <c r="E18" s="24" t="s">
        <v>121</v>
      </c>
      <c r="F18" s="24" t="s">
        <v>121</v>
      </c>
    </row>
    <row r="19" spans="1:6">
      <c r="A19" s="25" t="s">
        <v>43</v>
      </c>
      <c r="B19" s="24" t="s">
        <v>91</v>
      </c>
      <c r="C19" s="90" t="s">
        <v>121</v>
      </c>
      <c r="D19" s="90" t="s">
        <v>121</v>
      </c>
      <c r="E19" s="90" t="s">
        <v>121</v>
      </c>
      <c r="F19" s="90" t="s">
        <v>121</v>
      </c>
    </row>
    <row r="20" spans="1:6">
      <c r="A20" s="25" t="s">
        <v>57</v>
      </c>
      <c r="B20" s="24" t="s">
        <v>90</v>
      </c>
      <c r="C20" s="108" t="s">
        <v>121</v>
      </c>
      <c r="D20" s="108" t="s">
        <v>121</v>
      </c>
      <c r="E20" s="111" t="s">
        <v>121</v>
      </c>
      <c r="F20" s="111" t="s">
        <v>121</v>
      </c>
    </row>
    <row r="21" spans="1:6" ht="30">
      <c r="A21" s="25" t="s">
        <v>65</v>
      </c>
      <c r="B21" s="24" t="s">
        <v>93</v>
      </c>
      <c r="C21" s="27" t="s">
        <v>121</v>
      </c>
      <c r="D21" s="27" t="s">
        <v>121</v>
      </c>
      <c r="E21" s="24" t="s">
        <v>121</v>
      </c>
      <c r="F21" s="24" t="s">
        <v>121</v>
      </c>
    </row>
    <row r="22" spans="1:6">
      <c r="A22" s="25" t="s">
        <v>66</v>
      </c>
      <c r="B22" s="24" t="s">
        <v>92</v>
      </c>
      <c r="C22" s="27" t="s">
        <v>121</v>
      </c>
      <c r="D22" s="27" t="s">
        <v>121</v>
      </c>
      <c r="E22" s="24" t="s">
        <v>121</v>
      </c>
      <c r="F22" s="24" t="s">
        <v>121</v>
      </c>
    </row>
    <row r="23" spans="1:6" ht="33.75" customHeight="1">
      <c r="A23" s="25" t="s">
        <v>68</v>
      </c>
      <c r="B23" s="26" t="s">
        <v>92</v>
      </c>
      <c r="C23" s="27" t="s">
        <v>121</v>
      </c>
      <c r="D23" s="27" t="s">
        <v>121</v>
      </c>
      <c r="E23" s="24" t="s">
        <v>121</v>
      </c>
      <c r="F23" s="24" t="s">
        <v>121</v>
      </c>
    </row>
    <row r="24" spans="1:6">
      <c r="A24" s="25" t="s">
        <v>70</v>
      </c>
      <c r="B24" s="24" t="s">
        <v>92</v>
      </c>
      <c r="C24" s="27" t="s">
        <v>121</v>
      </c>
      <c r="D24" s="27" t="s">
        <v>121</v>
      </c>
      <c r="E24" s="24" t="s">
        <v>121</v>
      </c>
      <c r="F24" s="24" t="s">
        <v>121</v>
      </c>
    </row>
    <row r="25" spans="1:6">
      <c r="A25" s="25" t="s">
        <v>74</v>
      </c>
      <c r="B25" s="24" t="s">
        <v>94</v>
      </c>
      <c r="C25" s="27" t="s">
        <v>121</v>
      </c>
      <c r="D25" s="27" t="s">
        <v>121</v>
      </c>
      <c r="E25" s="24" t="s">
        <v>121</v>
      </c>
      <c r="F25" s="24" t="s">
        <v>121</v>
      </c>
    </row>
    <row r="26" spans="1:6">
      <c r="A26" s="25" t="s">
        <v>81</v>
      </c>
      <c r="B26" s="26" t="s">
        <v>93</v>
      </c>
      <c r="C26" s="27" t="s">
        <v>121</v>
      </c>
      <c r="D26" s="27" t="s">
        <v>121</v>
      </c>
      <c r="E26" s="24" t="s">
        <v>121</v>
      </c>
      <c r="F26" s="24" t="s">
        <v>121</v>
      </c>
    </row>
    <row r="27" spans="1:6">
      <c r="A27" s="25" t="s">
        <v>82</v>
      </c>
      <c r="B27" s="24" t="s">
        <v>91</v>
      </c>
      <c r="C27" s="27" t="s">
        <v>121</v>
      </c>
      <c r="D27" s="27" t="s">
        <v>121</v>
      </c>
      <c r="E27" s="24" t="s">
        <v>121</v>
      </c>
      <c r="F27" s="24" t="s">
        <v>121</v>
      </c>
    </row>
    <row r="28" spans="1:6">
      <c r="A28" s="25" t="s">
        <v>6</v>
      </c>
      <c r="B28" s="24" t="s">
        <v>89</v>
      </c>
      <c r="C28" s="27" t="s">
        <v>121</v>
      </c>
      <c r="D28" s="27" t="s">
        <v>121</v>
      </c>
      <c r="E28" s="27" t="s">
        <v>121</v>
      </c>
      <c r="F28" s="27" t="s">
        <v>121</v>
      </c>
    </row>
    <row r="29" spans="1:6">
      <c r="A29" s="25" t="s">
        <v>53</v>
      </c>
      <c r="B29" s="24" t="s">
        <v>92</v>
      </c>
      <c r="C29" s="27" t="s">
        <v>122</v>
      </c>
      <c r="D29" s="27" t="s">
        <v>122</v>
      </c>
      <c r="E29" s="27" t="s">
        <v>124</v>
      </c>
      <c r="F29" s="27" t="s">
        <v>124</v>
      </c>
    </row>
    <row r="30" spans="1:6">
      <c r="A30" s="25" t="s">
        <v>125</v>
      </c>
      <c r="B30" s="24" t="s">
        <v>90</v>
      </c>
      <c r="C30" s="63" t="s">
        <v>122</v>
      </c>
      <c r="D30" s="63" t="s">
        <v>122</v>
      </c>
      <c r="E30" s="35"/>
      <c r="F30" s="35"/>
    </row>
    <row r="31" spans="1:6">
      <c r="A31" s="25" t="s">
        <v>7</v>
      </c>
      <c r="B31" s="24" t="s">
        <v>90</v>
      </c>
      <c r="C31" s="27">
        <v>100</v>
      </c>
      <c r="D31" s="27">
        <v>100</v>
      </c>
      <c r="E31" s="24">
        <v>53.3</v>
      </c>
      <c r="F31" s="24" t="s">
        <v>123</v>
      </c>
    </row>
    <row r="32" spans="1:6">
      <c r="A32" s="25" t="s">
        <v>8</v>
      </c>
      <c r="B32" s="24" t="s">
        <v>87</v>
      </c>
      <c r="C32" s="27">
        <v>100</v>
      </c>
      <c r="D32" s="27">
        <v>100</v>
      </c>
      <c r="E32" s="24">
        <v>40.4</v>
      </c>
      <c r="F32" s="43">
        <v>55.1</v>
      </c>
    </row>
    <row r="33" spans="1:6" ht="30">
      <c r="A33" s="25" t="s">
        <v>9</v>
      </c>
      <c r="B33" s="24" t="s">
        <v>91</v>
      </c>
      <c r="C33" s="16">
        <v>100</v>
      </c>
      <c r="D33" s="16">
        <v>100</v>
      </c>
      <c r="E33" s="24" t="s">
        <v>123</v>
      </c>
      <c r="F33" s="1" t="s">
        <v>123</v>
      </c>
    </row>
    <row r="34" spans="1:6">
      <c r="A34" s="25" t="s">
        <v>13</v>
      </c>
      <c r="B34" s="24" t="s">
        <v>92</v>
      </c>
      <c r="C34" s="27">
        <v>100</v>
      </c>
      <c r="D34" s="27">
        <v>100</v>
      </c>
      <c r="E34" s="1">
        <v>51.5</v>
      </c>
      <c r="F34" s="1">
        <v>80</v>
      </c>
    </row>
    <row r="35" spans="1:6">
      <c r="A35" s="25" t="s">
        <v>15</v>
      </c>
      <c r="B35" s="24" t="s">
        <v>90</v>
      </c>
      <c r="C35" s="27">
        <v>100</v>
      </c>
      <c r="D35" s="27">
        <v>100</v>
      </c>
      <c r="E35" s="35" t="s">
        <v>123</v>
      </c>
      <c r="F35" s="24" t="s">
        <v>123</v>
      </c>
    </row>
    <row r="36" spans="1:6">
      <c r="A36" s="25" t="s">
        <v>17</v>
      </c>
      <c r="B36" s="24" t="s">
        <v>93</v>
      </c>
      <c r="C36" s="27">
        <v>100</v>
      </c>
      <c r="D36" s="27">
        <v>100</v>
      </c>
      <c r="E36" s="24">
        <v>61.5</v>
      </c>
      <c r="F36" s="24">
        <v>64.900000000000006</v>
      </c>
    </row>
    <row r="37" spans="1:6" ht="30">
      <c r="A37" s="25" t="s">
        <v>18</v>
      </c>
      <c r="B37" s="24" t="s">
        <v>89</v>
      </c>
      <c r="C37" s="27">
        <v>100</v>
      </c>
      <c r="D37" s="27">
        <v>100</v>
      </c>
      <c r="E37" s="24">
        <v>13.4</v>
      </c>
      <c r="F37" s="24">
        <v>20</v>
      </c>
    </row>
    <row r="38" spans="1:6">
      <c r="A38" s="25" t="s">
        <v>19</v>
      </c>
      <c r="B38" s="24" t="s">
        <v>89</v>
      </c>
      <c r="C38" s="27">
        <v>100</v>
      </c>
      <c r="D38" s="27">
        <v>100</v>
      </c>
      <c r="E38" s="24" t="s">
        <v>123</v>
      </c>
      <c r="F38" s="24" t="s">
        <v>123</v>
      </c>
    </row>
    <row r="39" spans="1:6">
      <c r="A39" s="25" t="s">
        <v>20</v>
      </c>
      <c r="B39" s="24" t="s">
        <v>92</v>
      </c>
      <c r="C39" s="28">
        <v>100</v>
      </c>
      <c r="D39" s="28">
        <v>100</v>
      </c>
      <c r="E39" s="56">
        <v>15.4</v>
      </c>
      <c r="F39" s="56">
        <v>30.8</v>
      </c>
    </row>
    <row r="40" spans="1:6">
      <c r="A40" s="25" t="s">
        <v>22</v>
      </c>
      <c r="B40" s="24" t="s">
        <v>88</v>
      </c>
      <c r="C40" s="27">
        <v>100</v>
      </c>
      <c r="D40" s="27">
        <v>100</v>
      </c>
      <c r="E40" s="24" t="s">
        <v>123</v>
      </c>
      <c r="F40" s="24" t="s">
        <v>123</v>
      </c>
    </row>
    <row r="41" spans="1:6">
      <c r="A41" s="25" t="s">
        <v>24</v>
      </c>
      <c r="B41" s="24" t="s">
        <v>90</v>
      </c>
      <c r="C41" s="27">
        <v>100</v>
      </c>
      <c r="D41" s="27">
        <v>100</v>
      </c>
      <c r="E41" s="24">
        <v>18</v>
      </c>
      <c r="F41" s="24">
        <v>50</v>
      </c>
    </row>
    <row r="42" spans="1:6">
      <c r="A42" s="25" t="s">
        <v>29</v>
      </c>
      <c r="B42" s="24" t="s">
        <v>90</v>
      </c>
      <c r="C42" s="27">
        <v>100</v>
      </c>
      <c r="D42" s="27">
        <v>100</v>
      </c>
      <c r="E42" s="24"/>
      <c r="F42" s="24"/>
    </row>
    <row r="43" spans="1:6">
      <c r="A43" s="91" t="s">
        <v>30</v>
      </c>
      <c r="B43" s="24" t="s">
        <v>88</v>
      </c>
      <c r="C43" s="92">
        <v>100</v>
      </c>
      <c r="D43" s="92">
        <v>100</v>
      </c>
      <c r="E43" s="43">
        <v>21.6</v>
      </c>
      <c r="F43" s="150">
        <v>72.8</v>
      </c>
    </row>
    <row r="44" spans="1:6">
      <c r="A44" s="25" t="s">
        <v>32</v>
      </c>
      <c r="B44" s="24" t="s">
        <v>90</v>
      </c>
      <c r="C44" s="36">
        <v>100</v>
      </c>
      <c r="D44" s="36">
        <v>100</v>
      </c>
      <c r="E44" s="36">
        <v>51.6</v>
      </c>
      <c r="F44" s="36">
        <v>54.6</v>
      </c>
    </row>
    <row r="45" spans="1:6">
      <c r="A45" s="25" t="s">
        <v>33</v>
      </c>
      <c r="B45" s="24" t="s">
        <v>92</v>
      </c>
      <c r="C45" s="27">
        <v>100</v>
      </c>
      <c r="D45" s="27">
        <v>100</v>
      </c>
      <c r="E45" s="56" t="s">
        <v>123</v>
      </c>
      <c r="F45" s="56">
        <v>66.7</v>
      </c>
    </row>
    <row r="46" spans="1:6">
      <c r="A46" s="25" t="s">
        <v>34</v>
      </c>
      <c r="B46" s="24" t="s">
        <v>87</v>
      </c>
      <c r="C46" s="27">
        <v>100</v>
      </c>
      <c r="D46" s="27">
        <v>100</v>
      </c>
      <c r="E46" s="24">
        <v>88</v>
      </c>
      <c r="F46" s="27">
        <v>84</v>
      </c>
    </row>
    <row r="47" spans="1:6">
      <c r="A47" s="25" t="s">
        <v>35</v>
      </c>
      <c r="B47" s="24" t="s">
        <v>88</v>
      </c>
      <c r="C47" s="27">
        <v>100</v>
      </c>
      <c r="D47" s="27">
        <v>100</v>
      </c>
      <c r="E47" s="24">
        <v>12.9</v>
      </c>
      <c r="F47" s="24"/>
    </row>
    <row r="48" spans="1:6" ht="60.75" customHeight="1">
      <c r="A48" s="25" t="s">
        <v>37</v>
      </c>
      <c r="B48" s="24" t="s">
        <v>94</v>
      </c>
      <c r="C48" s="28">
        <v>100</v>
      </c>
      <c r="D48" s="28">
        <v>100</v>
      </c>
      <c r="E48" s="56">
        <v>29.3</v>
      </c>
      <c r="F48" s="56">
        <v>29.5</v>
      </c>
    </row>
    <row r="49" spans="1:6" ht="48.75" customHeight="1">
      <c r="A49" s="25" t="s">
        <v>38</v>
      </c>
      <c r="B49" s="24" t="s">
        <v>92</v>
      </c>
      <c r="C49" s="28">
        <v>100</v>
      </c>
      <c r="D49" s="28">
        <v>100</v>
      </c>
      <c r="E49" s="24">
        <v>16.100000000000001</v>
      </c>
      <c r="F49" s="35"/>
    </row>
    <row r="50" spans="1:6">
      <c r="A50" s="25" t="s">
        <v>39</v>
      </c>
      <c r="B50" s="24" t="s">
        <v>90</v>
      </c>
      <c r="C50" s="27">
        <v>100</v>
      </c>
      <c r="D50" s="27">
        <v>100</v>
      </c>
      <c r="E50" s="24">
        <v>37.5</v>
      </c>
      <c r="F50" s="24">
        <v>44.1</v>
      </c>
    </row>
    <row r="51" spans="1:6">
      <c r="A51" s="25" t="s">
        <v>41</v>
      </c>
      <c r="B51" s="24" t="s">
        <v>89</v>
      </c>
      <c r="C51" s="64">
        <v>100</v>
      </c>
      <c r="D51" s="16">
        <v>100</v>
      </c>
      <c r="E51" s="68">
        <v>22.9</v>
      </c>
      <c r="F51" s="16">
        <v>62.4</v>
      </c>
    </row>
    <row r="52" spans="1:6">
      <c r="A52" s="25" t="s">
        <v>42</v>
      </c>
      <c r="B52" s="24" t="s">
        <v>91</v>
      </c>
      <c r="C52" s="27">
        <v>100</v>
      </c>
      <c r="D52" s="27">
        <v>100</v>
      </c>
      <c r="E52" s="16">
        <v>72.5</v>
      </c>
      <c r="F52" s="16">
        <v>95</v>
      </c>
    </row>
    <row r="53" spans="1:6">
      <c r="A53" s="25" t="s">
        <v>44</v>
      </c>
      <c r="B53" s="24" t="s">
        <v>92</v>
      </c>
      <c r="C53" s="27">
        <v>100</v>
      </c>
      <c r="D53" s="27">
        <v>100</v>
      </c>
      <c r="E53" s="101">
        <v>27</v>
      </c>
      <c r="F53" s="27" t="s">
        <v>124</v>
      </c>
    </row>
    <row r="54" spans="1:6">
      <c r="A54" s="25" t="s">
        <v>45</v>
      </c>
      <c r="B54" s="24" t="s">
        <v>92</v>
      </c>
      <c r="C54" s="27">
        <v>100</v>
      </c>
      <c r="D54" s="27">
        <v>100</v>
      </c>
      <c r="E54" s="101">
        <v>52.5</v>
      </c>
      <c r="F54" s="27">
        <v>44</v>
      </c>
    </row>
    <row r="55" spans="1:6">
      <c r="A55" s="25" t="s">
        <v>46</v>
      </c>
      <c r="B55" s="24" t="s">
        <v>90</v>
      </c>
      <c r="C55" s="28">
        <v>100</v>
      </c>
      <c r="D55" s="28">
        <v>100</v>
      </c>
      <c r="E55" s="24"/>
      <c r="F55" s="29">
        <v>87.5</v>
      </c>
    </row>
    <row r="56" spans="1:6" ht="30">
      <c r="A56" s="25" t="s">
        <v>47</v>
      </c>
      <c r="B56" s="24" t="s">
        <v>90</v>
      </c>
      <c r="C56" s="27">
        <v>100</v>
      </c>
      <c r="D56" s="27">
        <v>100</v>
      </c>
      <c r="E56" s="27">
        <v>90</v>
      </c>
      <c r="F56" s="24">
        <v>95</v>
      </c>
    </row>
    <row r="57" spans="1:6">
      <c r="A57" s="25" t="s">
        <v>48</v>
      </c>
      <c r="B57" s="24" t="s">
        <v>91</v>
      </c>
      <c r="C57" s="109">
        <v>100</v>
      </c>
      <c r="D57" s="109">
        <v>100</v>
      </c>
      <c r="E57" s="98" t="s">
        <v>123</v>
      </c>
      <c r="F57" s="98">
        <v>75</v>
      </c>
    </row>
    <row r="58" spans="1:6">
      <c r="A58" s="25" t="s">
        <v>49</v>
      </c>
      <c r="B58" s="24" t="s">
        <v>90</v>
      </c>
      <c r="C58" s="109">
        <v>100</v>
      </c>
      <c r="D58" s="109">
        <v>100</v>
      </c>
      <c r="E58" s="109">
        <v>25.9</v>
      </c>
      <c r="F58" s="109" t="s">
        <v>123</v>
      </c>
    </row>
    <row r="59" spans="1:6">
      <c r="A59" s="25" t="s">
        <v>50</v>
      </c>
      <c r="B59" s="24" t="s">
        <v>88</v>
      </c>
      <c r="C59" s="27">
        <v>100</v>
      </c>
      <c r="D59" s="27">
        <v>100</v>
      </c>
      <c r="E59" s="24">
        <v>36.65</v>
      </c>
      <c r="F59" s="24">
        <v>40</v>
      </c>
    </row>
    <row r="60" spans="1:6">
      <c r="A60" s="25" t="s">
        <v>51</v>
      </c>
      <c r="B60" s="24" t="s">
        <v>88</v>
      </c>
      <c r="C60" s="27">
        <v>100</v>
      </c>
      <c r="D60" s="106">
        <v>100</v>
      </c>
      <c r="E60" s="27">
        <v>57.9</v>
      </c>
      <c r="F60" s="27">
        <v>43.6</v>
      </c>
    </row>
    <row r="61" spans="1:6">
      <c r="A61" s="25" t="s">
        <v>52</v>
      </c>
      <c r="B61" s="24" t="s">
        <v>91</v>
      </c>
      <c r="C61" s="27">
        <v>100</v>
      </c>
      <c r="D61" s="27">
        <v>100</v>
      </c>
      <c r="E61" s="27">
        <v>60.8</v>
      </c>
      <c r="F61" s="27">
        <v>58.4</v>
      </c>
    </row>
    <row r="62" spans="1:6">
      <c r="A62" s="25" t="s">
        <v>54</v>
      </c>
      <c r="B62" s="24" t="s">
        <v>91</v>
      </c>
      <c r="C62" s="27">
        <v>100</v>
      </c>
      <c r="D62" s="27">
        <v>100</v>
      </c>
      <c r="E62" s="27" t="s">
        <v>124</v>
      </c>
      <c r="F62" s="27">
        <v>70.5</v>
      </c>
    </row>
    <row r="63" spans="1:6">
      <c r="A63" s="25" t="s">
        <v>55</v>
      </c>
      <c r="B63" s="24" t="s">
        <v>91</v>
      </c>
      <c r="C63" s="27">
        <v>100</v>
      </c>
      <c r="D63" s="27">
        <v>100</v>
      </c>
      <c r="E63" s="27">
        <v>52.8</v>
      </c>
      <c r="F63" s="27">
        <v>55.2</v>
      </c>
    </row>
    <row r="64" spans="1:6">
      <c r="A64" s="25" t="s">
        <v>56</v>
      </c>
      <c r="B64" s="24" t="s">
        <v>89</v>
      </c>
      <c r="C64" s="28">
        <v>100</v>
      </c>
      <c r="D64" s="28">
        <v>100</v>
      </c>
      <c r="E64" s="27">
        <v>33</v>
      </c>
      <c r="F64" s="27">
        <v>100</v>
      </c>
    </row>
    <row r="65" spans="1:6">
      <c r="A65" s="25" t="s">
        <v>58</v>
      </c>
      <c r="B65" s="24" t="s">
        <v>87</v>
      </c>
      <c r="C65" s="108">
        <v>97</v>
      </c>
      <c r="D65" s="108">
        <v>100</v>
      </c>
      <c r="E65" s="111"/>
      <c r="F65" s="111"/>
    </row>
    <row r="66" spans="1:6">
      <c r="A66" s="25" t="s">
        <v>59</v>
      </c>
      <c r="B66" s="24" t="s">
        <v>92</v>
      </c>
      <c r="C66" s="27">
        <v>100</v>
      </c>
      <c r="D66" s="27">
        <v>100</v>
      </c>
      <c r="E66" s="24" t="s">
        <v>124</v>
      </c>
      <c r="F66" s="24" t="s">
        <v>124</v>
      </c>
    </row>
    <row r="67" spans="1:6" ht="24.75" customHeight="1">
      <c r="A67" s="25" t="s">
        <v>60</v>
      </c>
      <c r="B67" s="24" t="s">
        <v>91</v>
      </c>
      <c r="C67" s="27">
        <v>100</v>
      </c>
      <c r="D67" s="27">
        <v>100</v>
      </c>
      <c r="E67" s="24">
        <v>45.8</v>
      </c>
      <c r="F67" s="31">
        <v>52.7</v>
      </c>
    </row>
    <row r="68" spans="1:6">
      <c r="A68" s="25" t="s">
        <v>61</v>
      </c>
      <c r="B68" s="24" t="s">
        <v>91</v>
      </c>
      <c r="C68" s="27">
        <v>100</v>
      </c>
      <c r="D68" s="27">
        <v>100</v>
      </c>
      <c r="E68" s="57">
        <v>44.4</v>
      </c>
      <c r="F68" s="24" t="s">
        <v>123</v>
      </c>
    </row>
    <row r="69" spans="1:6">
      <c r="A69" s="25" t="s">
        <v>62</v>
      </c>
      <c r="B69" s="24" t="s">
        <v>89</v>
      </c>
      <c r="C69" s="27">
        <v>80</v>
      </c>
      <c r="D69" s="27">
        <v>100</v>
      </c>
      <c r="E69" s="24" t="s">
        <v>124</v>
      </c>
      <c r="F69" s="24" t="s">
        <v>124</v>
      </c>
    </row>
    <row r="70" spans="1:6">
      <c r="A70" s="25" t="s">
        <v>63</v>
      </c>
      <c r="B70" s="24" t="s">
        <v>94</v>
      </c>
      <c r="C70" s="27">
        <v>100</v>
      </c>
      <c r="D70" s="27">
        <v>100</v>
      </c>
      <c r="E70" s="24">
        <v>23.7</v>
      </c>
      <c r="F70" s="24" t="s">
        <v>123</v>
      </c>
    </row>
    <row r="71" spans="1:6">
      <c r="A71" s="25" t="s">
        <v>64</v>
      </c>
      <c r="B71" s="24" t="s">
        <v>87</v>
      </c>
      <c r="C71" s="27">
        <v>100</v>
      </c>
      <c r="D71" s="27">
        <v>100</v>
      </c>
      <c r="E71" s="24">
        <v>31.3</v>
      </c>
      <c r="F71" s="33" t="s">
        <v>124</v>
      </c>
    </row>
    <row r="72" spans="1:6">
      <c r="A72" s="25" t="s">
        <v>67</v>
      </c>
      <c r="B72" s="24" t="s">
        <v>93</v>
      </c>
      <c r="C72" s="16">
        <v>100</v>
      </c>
      <c r="D72" s="16">
        <v>100</v>
      </c>
      <c r="E72" s="6">
        <v>47.4</v>
      </c>
      <c r="F72" s="6">
        <v>100</v>
      </c>
    </row>
    <row r="73" spans="1:6">
      <c r="A73" s="25" t="s">
        <v>69</v>
      </c>
      <c r="B73" s="24" t="s">
        <v>91</v>
      </c>
      <c r="C73" s="16">
        <v>100</v>
      </c>
      <c r="D73" s="16">
        <v>100</v>
      </c>
      <c r="E73" s="1">
        <v>15</v>
      </c>
      <c r="F73" s="1">
        <v>25</v>
      </c>
    </row>
    <row r="74" spans="1:6">
      <c r="A74" s="25" t="s">
        <v>71</v>
      </c>
      <c r="B74" s="24" t="s">
        <v>88</v>
      </c>
      <c r="C74" s="27">
        <v>100</v>
      </c>
      <c r="D74" s="27">
        <v>100</v>
      </c>
      <c r="E74" s="24"/>
      <c r="F74" s="24">
        <v>54</v>
      </c>
    </row>
    <row r="75" spans="1:6">
      <c r="A75" s="25" t="s">
        <v>72</v>
      </c>
      <c r="B75" s="24" t="s">
        <v>92</v>
      </c>
      <c r="C75" s="27">
        <v>100</v>
      </c>
      <c r="D75" s="27">
        <v>100</v>
      </c>
      <c r="E75" s="24">
        <v>43</v>
      </c>
      <c r="F75" s="24">
        <v>51</v>
      </c>
    </row>
    <row r="76" spans="1:6">
      <c r="A76" s="25" t="s">
        <v>73</v>
      </c>
      <c r="B76" s="24" t="s">
        <v>88</v>
      </c>
      <c r="C76" s="27">
        <v>100</v>
      </c>
      <c r="D76" s="27">
        <v>100</v>
      </c>
      <c r="E76" s="24" t="s">
        <v>124</v>
      </c>
      <c r="F76" s="24" t="s">
        <v>124</v>
      </c>
    </row>
    <row r="77" spans="1:6">
      <c r="A77" s="25" t="s">
        <v>75</v>
      </c>
      <c r="B77" s="24" t="s">
        <v>91</v>
      </c>
      <c r="C77" s="27">
        <v>100</v>
      </c>
      <c r="D77" s="27">
        <v>100</v>
      </c>
      <c r="E77" s="24">
        <v>65.2</v>
      </c>
      <c r="F77" s="24" t="s">
        <v>124</v>
      </c>
    </row>
    <row r="78" spans="1:6">
      <c r="A78" s="25" t="s">
        <v>76</v>
      </c>
      <c r="B78" s="24" t="s">
        <v>91</v>
      </c>
      <c r="C78" s="27">
        <v>100</v>
      </c>
      <c r="D78" s="27">
        <v>100</v>
      </c>
      <c r="E78" s="31">
        <v>18.600000000000001</v>
      </c>
      <c r="F78" s="31">
        <v>39</v>
      </c>
    </row>
    <row r="79" spans="1:6">
      <c r="A79" s="25" t="s">
        <v>77</v>
      </c>
      <c r="B79" s="24" t="s">
        <v>89</v>
      </c>
      <c r="C79" s="27">
        <v>100</v>
      </c>
      <c r="D79" s="27">
        <v>100</v>
      </c>
      <c r="E79" s="27">
        <v>10</v>
      </c>
      <c r="F79" s="27">
        <v>100</v>
      </c>
    </row>
    <row r="80" spans="1:6">
      <c r="A80" s="25" t="s">
        <v>78</v>
      </c>
      <c r="B80" s="24" t="s">
        <v>88</v>
      </c>
      <c r="C80" s="97">
        <v>100</v>
      </c>
      <c r="D80" s="97">
        <v>100</v>
      </c>
      <c r="E80" s="130" t="s">
        <v>126</v>
      </c>
      <c r="F80" s="130" t="s">
        <v>126</v>
      </c>
    </row>
    <row r="81" spans="1:6">
      <c r="A81" s="25" t="s">
        <v>80</v>
      </c>
      <c r="B81" s="24" t="s">
        <v>94</v>
      </c>
      <c r="C81" s="27">
        <v>100</v>
      </c>
      <c r="D81" s="27">
        <v>100</v>
      </c>
      <c r="E81" s="27" t="s">
        <v>123</v>
      </c>
      <c r="F81" s="27">
        <v>100</v>
      </c>
    </row>
    <row r="82" spans="1:6" ht="30">
      <c r="A82" s="25" t="s">
        <v>84</v>
      </c>
      <c r="B82" s="24" t="s">
        <v>89</v>
      </c>
      <c r="C82" s="27">
        <v>100</v>
      </c>
      <c r="D82" s="27">
        <v>100</v>
      </c>
      <c r="E82" s="31">
        <v>34.800000000000004</v>
      </c>
      <c r="F82" s="31">
        <v>40.1</v>
      </c>
    </row>
    <row r="83" spans="1:6" ht="30">
      <c r="A83" s="25" t="s">
        <v>85</v>
      </c>
      <c r="B83" s="24" t="s">
        <v>94</v>
      </c>
      <c r="C83" s="27">
        <v>100</v>
      </c>
      <c r="D83" s="27">
        <v>100</v>
      </c>
      <c r="E83" s="24" t="s">
        <v>123</v>
      </c>
      <c r="F83" s="24" t="s">
        <v>123</v>
      </c>
    </row>
    <row r="84" spans="1:6">
      <c r="A84" s="25" t="s">
        <v>86</v>
      </c>
      <c r="B84" s="24" t="s">
        <v>92</v>
      </c>
      <c r="C84" s="27">
        <v>100</v>
      </c>
      <c r="D84" s="27">
        <v>100</v>
      </c>
      <c r="E84" s="24">
        <v>12</v>
      </c>
      <c r="F84" s="27">
        <v>13.2</v>
      </c>
    </row>
    <row r="85" spans="1:6">
      <c r="A85" s="25" t="s">
        <v>27</v>
      </c>
      <c r="B85" s="24" t="s">
        <v>89</v>
      </c>
      <c r="C85" s="27">
        <v>99.6</v>
      </c>
      <c r="D85" s="27">
        <v>99.6</v>
      </c>
      <c r="E85" s="24">
        <v>22.1</v>
      </c>
      <c r="F85" s="24">
        <v>62.5</v>
      </c>
    </row>
    <row r="86" spans="1:6" ht="30">
      <c r="A86" s="25" t="s">
        <v>79</v>
      </c>
      <c r="B86" s="24" t="s">
        <v>94</v>
      </c>
      <c r="C86" s="110">
        <v>97</v>
      </c>
      <c r="D86" s="110">
        <v>97.6</v>
      </c>
      <c r="E86" s="112">
        <v>24.366666666666699</v>
      </c>
      <c r="F86" s="112">
        <v>66.7</v>
      </c>
    </row>
    <row r="87" spans="1:6" ht="30">
      <c r="A87" s="25" t="s">
        <v>83</v>
      </c>
      <c r="B87" s="24" t="s">
        <v>89</v>
      </c>
      <c r="C87" s="27">
        <v>17</v>
      </c>
      <c r="D87" s="27">
        <v>47</v>
      </c>
      <c r="E87" s="24"/>
      <c r="F87" s="24"/>
    </row>
    <row r="93" spans="1:6" ht="81" customHeight="1">
      <c r="A93" s="164" t="s">
        <v>0</v>
      </c>
      <c r="B93" s="164"/>
      <c r="C93" s="164"/>
      <c r="D93" s="164"/>
      <c r="E93" s="164"/>
      <c r="F93" s="164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Normal="100" workbookViewId="0">
      <pane ySplit="1" topLeftCell="A11" activePane="bottomLeft" state="frozen"/>
      <selection pane="bottomLeft" activeCell="F15" sqref="F15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72" customHeight="1">
      <c r="A1" s="160" t="s">
        <v>144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10</v>
      </c>
      <c r="B3" s="1" t="s">
        <v>92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11</v>
      </c>
      <c r="B4" s="1" t="s">
        <v>92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12</v>
      </c>
      <c r="B5" s="1" t="s">
        <v>89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 ht="30">
      <c r="A6" s="10" t="s">
        <v>18</v>
      </c>
      <c r="B6" s="1" t="s">
        <v>89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25</v>
      </c>
      <c r="B7" s="1" t="s">
        <v>87</v>
      </c>
      <c r="C7" s="63" t="s">
        <v>121</v>
      </c>
      <c r="D7" s="63" t="s">
        <v>121</v>
      </c>
      <c r="E7" s="1" t="s">
        <v>121</v>
      </c>
      <c r="F7" s="1" t="s">
        <v>121</v>
      </c>
    </row>
    <row r="8" spans="1:6">
      <c r="A8" s="47" t="s">
        <v>27</v>
      </c>
      <c r="B8" s="15" t="s">
        <v>89</v>
      </c>
      <c r="C8" s="16" t="s">
        <v>121</v>
      </c>
      <c r="D8" s="16" t="s">
        <v>121</v>
      </c>
      <c r="E8" s="17" t="s">
        <v>121</v>
      </c>
      <c r="F8" s="17" t="s">
        <v>121</v>
      </c>
    </row>
    <row r="9" spans="1:6" ht="15.75" customHeight="1">
      <c r="A9" s="10" t="s">
        <v>31</v>
      </c>
      <c r="B9" s="1" t="s">
        <v>91</v>
      </c>
      <c r="C9" s="16" t="s">
        <v>121</v>
      </c>
      <c r="D9" s="16" t="s">
        <v>121</v>
      </c>
      <c r="E9" s="16" t="s">
        <v>121</v>
      </c>
      <c r="F9" s="16" t="s">
        <v>121</v>
      </c>
    </row>
    <row r="10" spans="1:6">
      <c r="A10" s="40" t="s">
        <v>36</v>
      </c>
      <c r="B10" s="41" t="s">
        <v>87</v>
      </c>
      <c r="C10" s="22" t="s">
        <v>121</v>
      </c>
      <c r="D10" s="22" t="s">
        <v>121</v>
      </c>
      <c r="E10" s="1" t="s">
        <v>121</v>
      </c>
      <c r="F10" s="1" t="s">
        <v>121</v>
      </c>
    </row>
    <row r="11" spans="1:6">
      <c r="A11" s="10" t="s">
        <v>40</v>
      </c>
      <c r="B11" s="1" t="s">
        <v>92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41</v>
      </c>
      <c r="B12" s="1" t="s">
        <v>89</v>
      </c>
      <c r="C12" s="63" t="s">
        <v>121</v>
      </c>
      <c r="D12" s="63" t="s">
        <v>121</v>
      </c>
      <c r="E12" s="17" t="s">
        <v>121</v>
      </c>
      <c r="F12" s="17" t="s">
        <v>121</v>
      </c>
    </row>
    <row r="13" spans="1:6">
      <c r="A13" s="10" t="s">
        <v>44</v>
      </c>
      <c r="B13" s="11" t="s">
        <v>92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 ht="30">
      <c r="A14" s="10" t="s">
        <v>47</v>
      </c>
      <c r="B14" s="1" t="s">
        <v>90</v>
      </c>
      <c r="C14" s="16" t="s">
        <v>121</v>
      </c>
      <c r="D14" s="16" t="s">
        <v>121</v>
      </c>
      <c r="E14" s="1" t="s">
        <v>121</v>
      </c>
      <c r="F14" s="1" t="s">
        <v>121</v>
      </c>
    </row>
    <row r="15" spans="1:6">
      <c r="A15" s="10" t="s">
        <v>125</v>
      </c>
      <c r="B15" s="1" t="s">
        <v>90</v>
      </c>
      <c r="C15" s="50" t="s">
        <v>121</v>
      </c>
      <c r="D15" s="16" t="s">
        <v>121</v>
      </c>
      <c r="E15" s="1" t="s">
        <v>121</v>
      </c>
      <c r="F15" s="1" t="s">
        <v>121</v>
      </c>
    </row>
    <row r="16" spans="1:6">
      <c r="A16" s="10" t="s">
        <v>70</v>
      </c>
      <c r="B16" s="1" t="s">
        <v>92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>
      <c r="A17" s="10" t="s">
        <v>72</v>
      </c>
      <c r="B17" s="1" t="s">
        <v>92</v>
      </c>
      <c r="C17" s="16" t="s">
        <v>121</v>
      </c>
      <c r="D17" s="16" t="s">
        <v>121</v>
      </c>
      <c r="E17" s="1" t="s">
        <v>121</v>
      </c>
      <c r="F17" s="1" t="s">
        <v>121</v>
      </c>
    </row>
    <row r="18" spans="1:6">
      <c r="A18" s="10" t="s">
        <v>74</v>
      </c>
      <c r="B18" s="1" t="s">
        <v>94</v>
      </c>
      <c r="C18" s="16" t="s">
        <v>121</v>
      </c>
      <c r="D18" s="16" t="s">
        <v>121</v>
      </c>
      <c r="E18" s="1" t="s">
        <v>121</v>
      </c>
      <c r="F18" s="1" t="s">
        <v>121</v>
      </c>
    </row>
    <row r="19" spans="1:6" ht="30">
      <c r="A19" s="10" t="s">
        <v>84</v>
      </c>
      <c r="B19" s="1" t="s">
        <v>89</v>
      </c>
      <c r="C19" s="16" t="s">
        <v>121</v>
      </c>
      <c r="D19" s="16" t="s">
        <v>121</v>
      </c>
      <c r="E19" s="1" t="s">
        <v>121</v>
      </c>
      <c r="F19" s="1" t="s">
        <v>121</v>
      </c>
    </row>
    <row r="20" spans="1:6">
      <c r="A20" s="10" t="s">
        <v>6</v>
      </c>
      <c r="B20" s="1" t="s">
        <v>89</v>
      </c>
      <c r="C20" s="16" t="s">
        <v>121</v>
      </c>
      <c r="D20" s="16" t="s">
        <v>121</v>
      </c>
      <c r="E20" s="16" t="s">
        <v>121</v>
      </c>
      <c r="F20" s="16" t="s">
        <v>121</v>
      </c>
    </row>
    <row r="21" spans="1:6">
      <c r="A21" s="10" t="s">
        <v>53</v>
      </c>
      <c r="B21" s="1" t="s">
        <v>92</v>
      </c>
      <c r="C21" s="16" t="s">
        <v>122</v>
      </c>
      <c r="D21" s="16" t="s">
        <v>122</v>
      </c>
      <c r="E21" s="16" t="s">
        <v>124</v>
      </c>
      <c r="F21" s="16" t="s">
        <v>124</v>
      </c>
    </row>
    <row r="22" spans="1:6">
      <c r="A22" s="9" t="s">
        <v>4</v>
      </c>
      <c r="B22" s="1" t="s">
        <v>88</v>
      </c>
      <c r="C22" s="16">
        <v>100</v>
      </c>
      <c r="D22" s="16">
        <v>100</v>
      </c>
      <c r="E22" s="12">
        <v>21.8</v>
      </c>
      <c r="F22" s="12">
        <v>45</v>
      </c>
    </row>
    <row r="23" spans="1:6" ht="33.75" customHeight="1">
      <c r="A23" s="10" t="s">
        <v>3</v>
      </c>
      <c r="B23" s="11" t="s">
        <v>87</v>
      </c>
      <c r="C23" s="16">
        <v>100</v>
      </c>
      <c r="D23" s="16">
        <v>100</v>
      </c>
      <c r="E23" s="1">
        <v>25.5</v>
      </c>
      <c r="F23" s="1" t="s">
        <v>123</v>
      </c>
    </row>
    <row r="24" spans="1:6">
      <c r="A24" s="10" t="s">
        <v>5</v>
      </c>
      <c r="B24" s="1" t="s">
        <v>88</v>
      </c>
      <c r="C24" s="16">
        <v>100</v>
      </c>
      <c r="D24" s="16">
        <v>100</v>
      </c>
      <c r="E24" s="1">
        <v>10.55</v>
      </c>
      <c r="F24" s="1">
        <v>3.8</v>
      </c>
    </row>
    <row r="25" spans="1:6">
      <c r="A25" s="10" t="s">
        <v>7</v>
      </c>
      <c r="B25" s="1" t="s">
        <v>90</v>
      </c>
      <c r="C25" s="16">
        <v>100</v>
      </c>
      <c r="D25" s="16">
        <v>100</v>
      </c>
      <c r="E25" s="1">
        <v>53.3</v>
      </c>
      <c r="F25" s="1" t="s">
        <v>123</v>
      </c>
    </row>
    <row r="26" spans="1:6" ht="30">
      <c r="A26" s="10" t="s">
        <v>9</v>
      </c>
      <c r="B26" s="11" t="s">
        <v>91</v>
      </c>
      <c r="C26" s="16">
        <v>100</v>
      </c>
      <c r="D26" s="16">
        <v>100</v>
      </c>
      <c r="E26" s="1">
        <v>66.900000000000006</v>
      </c>
      <c r="F26" s="1" t="s">
        <v>123</v>
      </c>
    </row>
    <row r="27" spans="1:6">
      <c r="A27" s="10" t="s">
        <v>13</v>
      </c>
      <c r="B27" s="1" t="s">
        <v>92</v>
      </c>
      <c r="C27" s="16">
        <v>100</v>
      </c>
      <c r="D27" s="16">
        <v>100</v>
      </c>
      <c r="E27" s="1">
        <v>50.5</v>
      </c>
      <c r="F27" s="1">
        <v>80</v>
      </c>
    </row>
    <row r="28" spans="1:6">
      <c r="A28" s="10" t="s">
        <v>14</v>
      </c>
      <c r="B28" s="1" t="s">
        <v>87</v>
      </c>
      <c r="C28" s="16">
        <v>100</v>
      </c>
      <c r="D28" s="16">
        <v>100</v>
      </c>
      <c r="E28" s="1">
        <v>16.100000000000001</v>
      </c>
      <c r="F28" s="1" t="s">
        <v>123</v>
      </c>
    </row>
    <row r="29" spans="1:6">
      <c r="A29" s="10" t="s">
        <v>15</v>
      </c>
      <c r="B29" s="1" t="s">
        <v>90</v>
      </c>
      <c r="C29" s="16">
        <v>100</v>
      </c>
      <c r="D29" s="16">
        <v>100</v>
      </c>
      <c r="E29" s="1" t="s">
        <v>123</v>
      </c>
      <c r="F29" s="1" t="s">
        <v>123</v>
      </c>
    </row>
    <row r="30" spans="1:6">
      <c r="A30" s="10" t="s">
        <v>16</v>
      </c>
      <c r="B30" s="1" t="s">
        <v>92</v>
      </c>
      <c r="C30" s="63">
        <v>100</v>
      </c>
      <c r="D30" s="63">
        <v>100</v>
      </c>
      <c r="E30" s="17">
        <v>74.400000000000006</v>
      </c>
      <c r="F30" s="17"/>
    </row>
    <row r="31" spans="1:6">
      <c r="A31" s="10" t="s">
        <v>17</v>
      </c>
      <c r="B31" s="1" t="s">
        <v>93</v>
      </c>
      <c r="C31" s="16">
        <v>100</v>
      </c>
      <c r="D31" s="16">
        <v>100</v>
      </c>
      <c r="E31" s="1">
        <v>62</v>
      </c>
      <c r="F31" s="1">
        <v>69.8</v>
      </c>
    </row>
    <row r="32" spans="1:6" ht="29.25" customHeight="1">
      <c r="A32" s="10" t="s">
        <v>19</v>
      </c>
      <c r="B32" s="1" t="s">
        <v>89</v>
      </c>
      <c r="C32" s="16">
        <v>100</v>
      </c>
      <c r="D32" s="16">
        <v>100</v>
      </c>
      <c r="E32" s="1" t="s">
        <v>123</v>
      </c>
      <c r="F32" s="41" t="s">
        <v>123</v>
      </c>
    </row>
    <row r="33" spans="1:6">
      <c r="A33" s="10" t="s">
        <v>20</v>
      </c>
      <c r="B33" s="1" t="s">
        <v>92</v>
      </c>
      <c r="C33" s="16">
        <v>100</v>
      </c>
      <c r="D33" s="16">
        <v>100</v>
      </c>
      <c r="E33" s="1">
        <v>16</v>
      </c>
      <c r="F33" s="1">
        <v>30.8</v>
      </c>
    </row>
    <row r="34" spans="1:6">
      <c r="A34" s="10" t="s">
        <v>21</v>
      </c>
      <c r="B34" s="1" t="s">
        <v>93</v>
      </c>
      <c r="C34" s="16">
        <v>12.5</v>
      </c>
      <c r="D34" s="16">
        <v>100</v>
      </c>
      <c r="E34" s="1" t="s">
        <v>123</v>
      </c>
      <c r="F34" s="1" t="s">
        <v>123</v>
      </c>
    </row>
    <row r="35" spans="1:6">
      <c r="A35" s="10" t="s">
        <v>22</v>
      </c>
      <c r="B35" s="1" t="s">
        <v>88</v>
      </c>
      <c r="C35" s="16">
        <v>100</v>
      </c>
      <c r="D35" s="16">
        <v>100</v>
      </c>
      <c r="E35" s="1" t="s">
        <v>123</v>
      </c>
      <c r="F35" s="1" t="s">
        <v>123</v>
      </c>
    </row>
    <row r="36" spans="1:6">
      <c r="A36" s="10" t="s">
        <v>24</v>
      </c>
      <c r="B36" s="1" t="s">
        <v>90</v>
      </c>
      <c r="C36" s="16">
        <v>100</v>
      </c>
      <c r="D36" s="16">
        <v>100</v>
      </c>
      <c r="E36" s="1">
        <v>17</v>
      </c>
      <c r="F36" s="1">
        <v>50</v>
      </c>
    </row>
    <row r="37" spans="1:6">
      <c r="A37" s="10" t="s">
        <v>26</v>
      </c>
      <c r="B37" s="1" t="s">
        <v>92</v>
      </c>
      <c r="C37" s="28">
        <v>100</v>
      </c>
      <c r="D37" s="28">
        <v>100</v>
      </c>
      <c r="E37" s="24">
        <v>73</v>
      </c>
      <c r="F37" s="24" t="s">
        <v>123</v>
      </c>
    </row>
    <row r="38" spans="1:6" ht="30">
      <c r="A38" s="10" t="s">
        <v>28</v>
      </c>
      <c r="B38" s="1" t="s">
        <v>93</v>
      </c>
      <c r="C38" s="16">
        <v>100</v>
      </c>
      <c r="D38" s="16">
        <v>100</v>
      </c>
      <c r="E38" s="1">
        <v>50.5</v>
      </c>
      <c r="F38" s="1">
        <v>46.8</v>
      </c>
    </row>
    <row r="39" spans="1:6">
      <c r="A39" s="10" t="s">
        <v>29</v>
      </c>
      <c r="B39" s="1" t="s">
        <v>90</v>
      </c>
      <c r="C39" s="16">
        <v>100</v>
      </c>
      <c r="D39" s="16">
        <v>100</v>
      </c>
      <c r="E39" s="1"/>
      <c r="F39" s="1"/>
    </row>
    <row r="40" spans="1:6">
      <c r="A40" s="10" t="s">
        <v>30</v>
      </c>
      <c r="B40" s="1" t="s">
        <v>88</v>
      </c>
      <c r="C40" s="16">
        <v>100</v>
      </c>
      <c r="D40" s="16">
        <v>100</v>
      </c>
      <c r="E40" s="1" t="s">
        <v>123</v>
      </c>
      <c r="F40" s="4">
        <v>79.599999999999994</v>
      </c>
    </row>
    <row r="41" spans="1:6">
      <c r="A41" s="10" t="s">
        <v>32</v>
      </c>
      <c r="B41" s="1" t="s">
        <v>90</v>
      </c>
      <c r="C41" s="16">
        <v>100</v>
      </c>
      <c r="D41" s="16">
        <v>100</v>
      </c>
      <c r="E41" s="16">
        <v>49.9</v>
      </c>
      <c r="F41" s="16">
        <v>60</v>
      </c>
    </row>
    <row r="42" spans="1:6">
      <c r="A42" s="10" t="s">
        <v>33</v>
      </c>
      <c r="B42" s="1" t="s">
        <v>92</v>
      </c>
      <c r="C42" s="16">
        <v>100</v>
      </c>
      <c r="D42" s="16">
        <v>100</v>
      </c>
      <c r="E42" s="1" t="s">
        <v>123</v>
      </c>
      <c r="F42" s="1">
        <v>66.7</v>
      </c>
    </row>
    <row r="43" spans="1:6">
      <c r="A43" s="47" t="s">
        <v>35</v>
      </c>
      <c r="B43" s="1" t="s">
        <v>88</v>
      </c>
      <c r="C43" s="16">
        <v>100</v>
      </c>
      <c r="D43" s="16">
        <v>100</v>
      </c>
      <c r="E43" s="1">
        <v>12.9</v>
      </c>
      <c r="F43" s="1"/>
    </row>
    <row r="44" spans="1:6">
      <c r="A44" s="10" t="s">
        <v>37</v>
      </c>
      <c r="B44" s="1" t="s">
        <v>94</v>
      </c>
      <c r="C44" s="16">
        <v>100</v>
      </c>
      <c r="D44" s="16">
        <v>100</v>
      </c>
      <c r="E44" s="1">
        <v>39.299999999999997</v>
      </c>
      <c r="F44" s="1">
        <v>45.7</v>
      </c>
    </row>
    <row r="45" spans="1:6">
      <c r="A45" s="10" t="s">
        <v>42</v>
      </c>
      <c r="B45" s="1" t="s">
        <v>91</v>
      </c>
      <c r="C45" s="16">
        <v>100</v>
      </c>
      <c r="D45" s="16">
        <v>100</v>
      </c>
      <c r="E45" s="1">
        <v>100</v>
      </c>
      <c r="F45" s="1">
        <v>100</v>
      </c>
    </row>
    <row r="46" spans="1:6">
      <c r="A46" s="10" t="s">
        <v>43</v>
      </c>
      <c r="B46" s="1" t="s">
        <v>91</v>
      </c>
      <c r="C46" s="16">
        <v>100</v>
      </c>
      <c r="D46" s="16">
        <v>100</v>
      </c>
      <c r="E46" s="1">
        <v>51.2</v>
      </c>
      <c r="F46" s="1" t="s">
        <v>123</v>
      </c>
    </row>
    <row r="47" spans="1:6">
      <c r="A47" s="10" t="s">
        <v>46</v>
      </c>
      <c r="B47" s="1" t="s">
        <v>90</v>
      </c>
      <c r="C47" s="16">
        <v>100</v>
      </c>
      <c r="D47" s="16">
        <v>100</v>
      </c>
      <c r="E47" s="1"/>
      <c r="F47" s="18">
        <v>90.9</v>
      </c>
    </row>
    <row r="48" spans="1:6">
      <c r="A48" s="10" t="s">
        <v>49</v>
      </c>
      <c r="B48" s="1" t="s">
        <v>90</v>
      </c>
      <c r="C48" s="16">
        <v>96.7</v>
      </c>
      <c r="D48" s="16">
        <v>100</v>
      </c>
      <c r="E48" s="63">
        <v>29.2</v>
      </c>
      <c r="F48" s="63" t="s">
        <v>123</v>
      </c>
    </row>
    <row r="49" spans="1:6">
      <c r="A49" s="10" t="s">
        <v>50</v>
      </c>
      <c r="B49" s="1" t="s">
        <v>88</v>
      </c>
      <c r="C49" s="16">
        <v>100</v>
      </c>
      <c r="D49" s="16">
        <v>100</v>
      </c>
      <c r="E49" s="1">
        <v>34.450000000000003</v>
      </c>
      <c r="F49" s="17">
        <v>22.9</v>
      </c>
    </row>
    <row r="50" spans="1:6">
      <c r="A50" s="10" t="s">
        <v>51</v>
      </c>
      <c r="B50" s="1" t="s">
        <v>88</v>
      </c>
      <c r="C50" s="16">
        <v>100</v>
      </c>
      <c r="D50" s="16">
        <v>100</v>
      </c>
      <c r="E50" s="16">
        <v>51.9</v>
      </c>
      <c r="F50" s="16">
        <v>46.1</v>
      </c>
    </row>
    <row r="51" spans="1:6">
      <c r="A51" s="10" t="s">
        <v>52</v>
      </c>
      <c r="B51" s="1" t="s">
        <v>91</v>
      </c>
      <c r="C51" s="16">
        <v>100</v>
      </c>
      <c r="D51" s="16">
        <v>100</v>
      </c>
      <c r="E51" s="22">
        <v>53.9</v>
      </c>
      <c r="F51" s="22">
        <v>46.9</v>
      </c>
    </row>
    <row r="52" spans="1:6">
      <c r="A52" s="10" t="s">
        <v>54</v>
      </c>
      <c r="B52" s="1" t="s">
        <v>91</v>
      </c>
      <c r="C52" s="16">
        <v>100</v>
      </c>
      <c r="D52" s="16">
        <v>100</v>
      </c>
      <c r="E52" s="16" t="s">
        <v>123</v>
      </c>
      <c r="F52" s="16">
        <v>70.5</v>
      </c>
    </row>
    <row r="53" spans="1:6">
      <c r="A53" s="10" t="s">
        <v>55</v>
      </c>
      <c r="B53" s="1" t="s">
        <v>91</v>
      </c>
      <c r="C53" s="16">
        <v>100</v>
      </c>
      <c r="D53" s="16">
        <v>100</v>
      </c>
      <c r="E53" s="16">
        <v>53.2</v>
      </c>
      <c r="F53" s="16">
        <v>55.2</v>
      </c>
    </row>
    <row r="54" spans="1:6">
      <c r="A54" s="10" t="s">
        <v>56</v>
      </c>
      <c r="B54" s="1" t="s">
        <v>89</v>
      </c>
      <c r="C54" s="16">
        <v>100</v>
      </c>
      <c r="D54" s="16">
        <v>100</v>
      </c>
      <c r="E54" s="16">
        <v>30</v>
      </c>
      <c r="F54" s="16">
        <v>33</v>
      </c>
    </row>
    <row r="55" spans="1:6">
      <c r="A55" s="10" t="s">
        <v>57</v>
      </c>
      <c r="B55" s="1" t="s">
        <v>90</v>
      </c>
      <c r="C55" s="19">
        <v>100</v>
      </c>
      <c r="D55" s="19">
        <v>100</v>
      </c>
      <c r="E55" s="19">
        <v>47.2</v>
      </c>
      <c r="F55" s="77"/>
    </row>
    <row r="56" spans="1:6">
      <c r="A56" s="10" t="s">
        <v>59</v>
      </c>
      <c r="B56" s="1" t="s">
        <v>92</v>
      </c>
      <c r="C56" s="16">
        <v>100</v>
      </c>
      <c r="D56" s="16">
        <v>100</v>
      </c>
      <c r="E56" s="4" t="s">
        <v>124</v>
      </c>
      <c r="F56" s="4" t="s">
        <v>124</v>
      </c>
    </row>
    <row r="57" spans="1:6">
      <c r="A57" s="10" t="s">
        <v>60</v>
      </c>
      <c r="B57" s="1" t="s">
        <v>91</v>
      </c>
      <c r="C57" s="16">
        <v>100</v>
      </c>
      <c r="D57" s="16">
        <v>100</v>
      </c>
      <c r="E57" s="4">
        <v>45.8</v>
      </c>
      <c r="F57" s="149">
        <v>52.7</v>
      </c>
    </row>
    <row r="58" spans="1:6">
      <c r="A58" s="10" t="s">
        <v>61</v>
      </c>
      <c r="B58" s="1" t="s">
        <v>91</v>
      </c>
      <c r="C58" s="27">
        <v>100</v>
      </c>
      <c r="D58" s="27">
        <v>100</v>
      </c>
      <c r="E58" s="57">
        <v>54.4</v>
      </c>
      <c r="F58" s="24" t="s">
        <v>123</v>
      </c>
    </row>
    <row r="59" spans="1:6">
      <c r="A59" s="10" t="s">
        <v>62</v>
      </c>
      <c r="B59" s="1" t="s">
        <v>89</v>
      </c>
      <c r="C59" s="27" t="s">
        <v>124</v>
      </c>
      <c r="D59" s="27">
        <v>100</v>
      </c>
      <c r="E59" s="24" t="s">
        <v>124</v>
      </c>
      <c r="F59" s="24" t="s">
        <v>124</v>
      </c>
    </row>
    <row r="60" spans="1:6">
      <c r="A60" s="10" t="s">
        <v>63</v>
      </c>
      <c r="B60" s="1" t="s">
        <v>94</v>
      </c>
      <c r="C60" s="16">
        <v>100</v>
      </c>
      <c r="D60" s="16">
        <v>100</v>
      </c>
      <c r="E60" s="1">
        <v>25.8</v>
      </c>
      <c r="F60" s="1" t="s">
        <v>123</v>
      </c>
    </row>
    <row r="61" spans="1:6">
      <c r="A61" s="10" t="s">
        <v>64</v>
      </c>
      <c r="B61" s="1" t="s">
        <v>87</v>
      </c>
      <c r="C61" s="16">
        <v>100</v>
      </c>
      <c r="D61" s="16">
        <v>100</v>
      </c>
      <c r="E61" s="1">
        <v>41.7</v>
      </c>
      <c r="F61" s="1" t="s">
        <v>124</v>
      </c>
    </row>
    <row r="62" spans="1:6" ht="30">
      <c r="A62" s="10" t="s">
        <v>65</v>
      </c>
      <c r="B62" s="1" t="s">
        <v>93</v>
      </c>
      <c r="C62" s="16">
        <v>99.5</v>
      </c>
      <c r="D62" s="16">
        <v>100</v>
      </c>
      <c r="E62" s="1">
        <v>26</v>
      </c>
      <c r="F62" s="1" t="s">
        <v>123</v>
      </c>
    </row>
    <row r="63" spans="1:6">
      <c r="A63" s="10" t="s">
        <v>66</v>
      </c>
      <c r="B63" s="1" t="s">
        <v>92</v>
      </c>
      <c r="C63" s="16">
        <v>100</v>
      </c>
      <c r="D63" s="16">
        <v>100</v>
      </c>
      <c r="E63" s="1" t="s">
        <v>123</v>
      </c>
      <c r="F63" s="1"/>
    </row>
    <row r="64" spans="1:6">
      <c r="A64" s="10" t="s">
        <v>67</v>
      </c>
      <c r="B64" s="1" t="s">
        <v>93</v>
      </c>
      <c r="C64" s="16">
        <v>100</v>
      </c>
      <c r="D64" s="16">
        <v>100</v>
      </c>
      <c r="E64" s="6">
        <v>47.5</v>
      </c>
      <c r="F64" s="6">
        <v>100</v>
      </c>
    </row>
    <row r="65" spans="1:6">
      <c r="A65" s="10" t="s">
        <v>68</v>
      </c>
      <c r="B65" s="1" t="s">
        <v>92</v>
      </c>
      <c r="C65" s="16">
        <v>100</v>
      </c>
      <c r="D65" s="16">
        <v>100</v>
      </c>
      <c r="E65" s="51">
        <v>77.599999999999994</v>
      </c>
      <c r="F65" s="51">
        <v>59.5</v>
      </c>
    </row>
    <row r="66" spans="1:6">
      <c r="A66" s="10" t="s">
        <v>69</v>
      </c>
      <c r="B66" s="1" t="s">
        <v>91</v>
      </c>
      <c r="C66" s="16">
        <v>100</v>
      </c>
      <c r="D66" s="16">
        <v>100</v>
      </c>
      <c r="E66" s="1">
        <v>20.7</v>
      </c>
      <c r="F66" s="1">
        <v>33.299999999999997</v>
      </c>
    </row>
    <row r="67" spans="1:6" ht="24.75" customHeight="1">
      <c r="A67" s="10" t="s">
        <v>71</v>
      </c>
      <c r="B67" s="1" t="s">
        <v>88</v>
      </c>
      <c r="C67" s="16">
        <v>100</v>
      </c>
      <c r="D67" s="16">
        <v>100</v>
      </c>
      <c r="E67" s="1"/>
      <c r="F67" s="1">
        <v>54</v>
      </c>
    </row>
    <row r="68" spans="1:6">
      <c r="A68" s="10" t="s">
        <v>76</v>
      </c>
      <c r="B68" s="1" t="s">
        <v>91</v>
      </c>
      <c r="C68" s="16">
        <v>100</v>
      </c>
      <c r="D68" s="16">
        <v>100</v>
      </c>
      <c r="E68" s="6">
        <v>16.8</v>
      </c>
      <c r="F68" s="6">
        <v>39</v>
      </c>
    </row>
    <row r="69" spans="1:6">
      <c r="A69" s="10" t="s">
        <v>77</v>
      </c>
      <c r="B69" s="1" t="s">
        <v>89</v>
      </c>
      <c r="C69" s="16">
        <v>100</v>
      </c>
      <c r="D69" s="16">
        <v>100</v>
      </c>
      <c r="E69" s="16">
        <v>9</v>
      </c>
      <c r="F69" s="1" t="s">
        <v>123</v>
      </c>
    </row>
    <row r="70" spans="1:6">
      <c r="A70" s="10" t="s">
        <v>78</v>
      </c>
      <c r="B70" s="1" t="s">
        <v>88</v>
      </c>
      <c r="C70" s="16">
        <v>100</v>
      </c>
      <c r="D70" s="16">
        <v>100</v>
      </c>
      <c r="E70" s="1" t="s">
        <v>126</v>
      </c>
      <c r="F70" s="1" t="s">
        <v>126</v>
      </c>
    </row>
    <row r="71" spans="1:6">
      <c r="A71" s="10" t="s">
        <v>81</v>
      </c>
      <c r="B71" s="1" t="s">
        <v>93</v>
      </c>
      <c r="C71" s="16">
        <v>100</v>
      </c>
      <c r="D71" s="16">
        <v>100</v>
      </c>
      <c r="E71" s="4"/>
      <c r="F71" s="4">
        <v>49</v>
      </c>
    </row>
    <row r="72" spans="1:6">
      <c r="A72" s="10" t="s">
        <v>82</v>
      </c>
      <c r="B72" s="1" t="s">
        <v>91</v>
      </c>
      <c r="C72" s="16">
        <v>100</v>
      </c>
      <c r="D72" s="16">
        <v>100</v>
      </c>
      <c r="E72" s="1">
        <v>64.5</v>
      </c>
      <c r="F72" s="1"/>
    </row>
    <row r="73" spans="1:6" ht="30">
      <c r="A73" s="10" t="s">
        <v>85</v>
      </c>
      <c r="B73" s="1" t="s">
        <v>94</v>
      </c>
      <c r="C73" s="16">
        <v>100</v>
      </c>
      <c r="D73" s="16">
        <v>100</v>
      </c>
      <c r="E73" s="1" t="s">
        <v>123</v>
      </c>
      <c r="F73" s="1" t="s">
        <v>123</v>
      </c>
    </row>
    <row r="74" spans="1:6">
      <c r="A74" s="10" t="s">
        <v>86</v>
      </c>
      <c r="B74" s="1" t="s">
        <v>92</v>
      </c>
      <c r="C74" s="16">
        <v>100</v>
      </c>
      <c r="D74" s="16">
        <v>100</v>
      </c>
      <c r="E74" s="1">
        <v>12.2</v>
      </c>
      <c r="F74" s="16">
        <v>9.1</v>
      </c>
    </row>
    <row r="75" spans="1:6">
      <c r="A75" s="10" t="s">
        <v>48</v>
      </c>
      <c r="B75" s="1" t="s">
        <v>91</v>
      </c>
      <c r="C75" s="16">
        <v>99.1</v>
      </c>
      <c r="D75" s="16">
        <v>99.6</v>
      </c>
      <c r="E75" s="1" t="s">
        <v>123</v>
      </c>
      <c r="F75" s="1">
        <v>53</v>
      </c>
    </row>
    <row r="76" spans="1:6">
      <c r="A76" s="10" t="s">
        <v>8</v>
      </c>
      <c r="B76" s="1" t="s">
        <v>87</v>
      </c>
      <c r="C76" s="16">
        <v>99</v>
      </c>
      <c r="D76" s="16">
        <v>99</v>
      </c>
      <c r="E76" s="4">
        <v>40.4</v>
      </c>
      <c r="F76" s="4">
        <v>55.1</v>
      </c>
    </row>
    <row r="77" spans="1:6">
      <c r="A77" s="10" t="s">
        <v>39</v>
      </c>
      <c r="B77" s="1" t="s">
        <v>90</v>
      </c>
      <c r="C77" s="16">
        <v>96</v>
      </c>
      <c r="D77" s="16">
        <v>98</v>
      </c>
      <c r="E77" s="1">
        <v>33.9</v>
      </c>
      <c r="F77" s="1">
        <v>41</v>
      </c>
    </row>
    <row r="78" spans="1:6" ht="30">
      <c r="A78" s="10" t="s">
        <v>79</v>
      </c>
      <c r="B78" s="1" t="s">
        <v>94</v>
      </c>
      <c r="C78" s="72">
        <v>65</v>
      </c>
      <c r="D78" s="72">
        <v>98</v>
      </c>
      <c r="E78" s="74">
        <v>28.8333333333333</v>
      </c>
      <c r="F78" s="74">
        <v>40</v>
      </c>
    </row>
    <row r="79" spans="1:6">
      <c r="A79" s="10" t="s">
        <v>34</v>
      </c>
      <c r="B79" s="1" t="s">
        <v>87</v>
      </c>
      <c r="C79" s="16">
        <v>97.2</v>
      </c>
      <c r="D79" s="16">
        <v>97.2</v>
      </c>
      <c r="E79" s="4">
        <v>85.3</v>
      </c>
      <c r="F79" s="22">
        <v>87.2</v>
      </c>
    </row>
    <row r="80" spans="1:6">
      <c r="A80" s="10" t="s">
        <v>58</v>
      </c>
      <c r="B80" s="1" t="s">
        <v>87</v>
      </c>
      <c r="C80" s="83">
        <v>97</v>
      </c>
      <c r="D80" s="83">
        <v>97</v>
      </c>
      <c r="E80" s="75"/>
      <c r="F80" s="75"/>
    </row>
    <row r="81" spans="1:6">
      <c r="A81" s="10" t="s">
        <v>80</v>
      </c>
      <c r="B81" s="1" t="s">
        <v>94</v>
      </c>
      <c r="C81" s="16">
        <v>96.54</v>
      </c>
      <c r="D81" s="27">
        <v>96.54</v>
      </c>
      <c r="E81" s="27" t="s">
        <v>123</v>
      </c>
      <c r="F81" s="27">
        <v>100</v>
      </c>
    </row>
    <row r="82" spans="1:6">
      <c r="A82" s="10" t="s">
        <v>45</v>
      </c>
      <c r="B82" s="1" t="s">
        <v>92</v>
      </c>
      <c r="C82" s="68">
        <v>90</v>
      </c>
      <c r="D82" s="68">
        <v>90</v>
      </c>
      <c r="E82" s="96">
        <v>52.5</v>
      </c>
      <c r="F82" s="22">
        <v>63</v>
      </c>
    </row>
    <row r="83" spans="1:6">
      <c r="A83" s="10" t="s">
        <v>38</v>
      </c>
      <c r="B83" s="1" t="s">
        <v>92</v>
      </c>
      <c r="C83" s="16">
        <v>84.8</v>
      </c>
      <c r="D83" s="16">
        <v>84.8</v>
      </c>
      <c r="E83" s="1">
        <v>15.7</v>
      </c>
      <c r="F83" s="1"/>
    </row>
    <row r="84" spans="1:6" ht="30">
      <c r="A84" s="10" t="s">
        <v>23</v>
      </c>
      <c r="B84" s="1" t="s">
        <v>93</v>
      </c>
      <c r="C84" s="16">
        <v>100</v>
      </c>
      <c r="D84" s="16">
        <v>80</v>
      </c>
      <c r="E84" s="1">
        <v>52.4</v>
      </c>
      <c r="F84" s="1">
        <v>76.099999999999994</v>
      </c>
    </row>
    <row r="85" spans="1:6">
      <c r="A85" s="10" t="s">
        <v>73</v>
      </c>
      <c r="B85" s="1" t="s">
        <v>88</v>
      </c>
      <c r="C85" s="16">
        <v>20</v>
      </c>
      <c r="D85" s="16">
        <v>24</v>
      </c>
      <c r="E85" s="4" t="s">
        <v>124</v>
      </c>
      <c r="F85" s="4" t="s">
        <v>124</v>
      </c>
    </row>
    <row r="86" spans="1:6">
      <c r="A86" s="10" t="s">
        <v>75</v>
      </c>
      <c r="B86" s="1" t="s">
        <v>91</v>
      </c>
      <c r="C86" s="16">
        <v>8</v>
      </c>
      <c r="D86" s="16">
        <v>8</v>
      </c>
      <c r="E86" s="1">
        <v>65.2</v>
      </c>
      <c r="F86" s="4" t="s">
        <v>124</v>
      </c>
    </row>
    <row r="87" spans="1:6" ht="30">
      <c r="A87" s="10" t="s">
        <v>83</v>
      </c>
      <c r="B87" s="1" t="s">
        <v>89</v>
      </c>
      <c r="C87" s="16">
        <v>0</v>
      </c>
      <c r="D87" s="16">
        <v>0</v>
      </c>
      <c r="E87" s="1" t="s">
        <v>123</v>
      </c>
      <c r="F87" s="1" t="s">
        <v>123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Normal="100" workbookViewId="0">
      <pane ySplit="1" topLeftCell="A2" activePane="bottomLeft" state="frozen"/>
      <selection pane="bottomLeft" activeCell="B4" sqref="B4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81" customHeight="1">
      <c r="A1" s="165" t="s">
        <v>145</v>
      </c>
      <c r="B1" s="165"/>
      <c r="C1" s="165"/>
      <c r="D1" s="165"/>
      <c r="E1" s="165"/>
      <c r="F1" s="165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22</v>
      </c>
      <c r="B3" s="1" t="s">
        <v>88</v>
      </c>
      <c r="C3" s="16" t="s">
        <v>121</v>
      </c>
      <c r="D3" s="16" t="s">
        <v>121</v>
      </c>
      <c r="E3" s="6" t="s">
        <v>121</v>
      </c>
      <c r="F3" s="6" t="s">
        <v>121</v>
      </c>
    </row>
    <row r="4" spans="1:6">
      <c r="A4" s="10" t="s">
        <v>36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44</v>
      </c>
      <c r="B5" s="1" t="s">
        <v>92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 ht="30">
      <c r="A6" s="10" t="s">
        <v>47</v>
      </c>
      <c r="B6" s="1" t="s">
        <v>90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125</v>
      </c>
      <c r="B7" s="1" t="s">
        <v>90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>
      <c r="A8" s="47" t="s">
        <v>70</v>
      </c>
      <c r="B8" s="15" t="s">
        <v>92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83</v>
      </c>
      <c r="B9" s="1" t="s">
        <v>89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21</v>
      </c>
      <c r="B10" s="41" t="s">
        <v>93</v>
      </c>
      <c r="C10" s="16">
        <v>50</v>
      </c>
      <c r="D10" s="16" t="s">
        <v>123</v>
      </c>
      <c r="E10" s="1" t="s">
        <v>123</v>
      </c>
      <c r="F10" s="1" t="s">
        <v>123</v>
      </c>
    </row>
    <row r="11" spans="1:6">
      <c r="A11" s="10" t="s">
        <v>3</v>
      </c>
      <c r="B11" s="1" t="s">
        <v>87</v>
      </c>
      <c r="C11" s="16">
        <v>100</v>
      </c>
      <c r="D11" s="16">
        <v>100</v>
      </c>
      <c r="E11" s="1">
        <v>25.5</v>
      </c>
      <c r="F11" s="1" t="s">
        <v>123</v>
      </c>
    </row>
    <row r="12" spans="1:6" ht="18.75" customHeight="1">
      <c r="A12" s="9" t="s">
        <v>4</v>
      </c>
      <c r="B12" s="1" t="s">
        <v>88</v>
      </c>
      <c r="C12" s="12">
        <v>100</v>
      </c>
      <c r="D12" s="12">
        <v>100</v>
      </c>
      <c r="E12" s="76">
        <v>35.9</v>
      </c>
      <c r="F12" s="76">
        <v>52.4</v>
      </c>
    </row>
    <row r="13" spans="1:6">
      <c r="A13" s="10" t="s">
        <v>5</v>
      </c>
      <c r="B13" s="11" t="s">
        <v>88</v>
      </c>
      <c r="C13" s="16">
        <v>100</v>
      </c>
      <c r="D13" s="16">
        <v>100</v>
      </c>
      <c r="E13" s="1">
        <v>0</v>
      </c>
      <c r="F13" s="1">
        <v>16.8</v>
      </c>
    </row>
    <row r="14" spans="1:6">
      <c r="A14" s="10" t="s">
        <v>8</v>
      </c>
      <c r="B14" s="1" t="s">
        <v>87</v>
      </c>
      <c r="C14" s="16">
        <v>100</v>
      </c>
      <c r="D14" s="16">
        <v>100</v>
      </c>
      <c r="E14" s="1">
        <v>58.2</v>
      </c>
      <c r="F14" s="1">
        <v>70.400000000000006</v>
      </c>
    </row>
    <row r="15" spans="1:6">
      <c r="A15" s="10" t="s">
        <v>15</v>
      </c>
      <c r="B15" s="1" t="s">
        <v>90</v>
      </c>
      <c r="C15" s="50">
        <v>100</v>
      </c>
      <c r="D15" s="16">
        <v>100</v>
      </c>
      <c r="E15" s="1" t="s">
        <v>123</v>
      </c>
      <c r="F15" s="1" t="s">
        <v>123</v>
      </c>
    </row>
    <row r="16" spans="1:6">
      <c r="A16" s="10" t="s">
        <v>16</v>
      </c>
      <c r="B16" s="1" t="s">
        <v>92</v>
      </c>
      <c r="C16" s="16">
        <v>100</v>
      </c>
      <c r="D16" s="16">
        <v>100</v>
      </c>
      <c r="E16" s="1">
        <v>54</v>
      </c>
      <c r="F16" s="1"/>
    </row>
    <row r="17" spans="1:6">
      <c r="A17" s="10" t="s">
        <v>17</v>
      </c>
      <c r="B17" s="1" t="s">
        <v>93</v>
      </c>
      <c r="C17" s="16">
        <v>100</v>
      </c>
      <c r="D17" s="16">
        <v>100</v>
      </c>
      <c r="E17" s="1">
        <v>60.8</v>
      </c>
      <c r="F17" s="1">
        <v>64.7</v>
      </c>
    </row>
    <row r="18" spans="1:6" ht="30">
      <c r="A18" s="10" t="s">
        <v>18</v>
      </c>
      <c r="B18" s="1" t="s">
        <v>89</v>
      </c>
      <c r="C18" s="16">
        <v>100</v>
      </c>
      <c r="D18" s="16">
        <v>100</v>
      </c>
      <c r="E18" s="1">
        <v>14.1</v>
      </c>
      <c r="F18" s="1" t="s">
        <v>123</v>
      </c>
    </row>
    <row r="19" spans="1:6">
      <c r="A19" s="10" t="s">
        <v>20</v>
      </c>
      <c r="B19" s="1" t="s">
        <v>92</v>
      </c>
      <c r="C19" s="68">
        <v>100</v>
      </c>
      <c r="D19" s="68">
        <v>100</v>
      </c>
      <c r="E19" s="1">
        <v>24.9</v>
      </c>
      <c r="F19" s="1">
        <v>30.8</v>
      </c>
    </row>
    <row r="20" spans="1:6">
      <c r="A20" s="10" t="s">
        <v>24</v>
      </c>
      <c r="B20" s="1" t="s">
        <v>90</v>
      </c>
      <c r="C20" s="16">
        <v>100</v>
      </c>
      <c r="D20" s="16">
        <v>100</v>
      </c>
      <c r="E20" s="1">
        <v>24</v>
      </c>
      <c r="F20" s="1">
        <v>30.7</v>
      </c>
    </row>
    <row r="21" spans="1:6">
      <c r="A21" s="10" t="s">
        <v>30</v>
      </c>
      <c r="B21" s="1" t="s">
        <v>88</v>
      </c>
      <c r="C21" s="16">
        <v>100</v>
      </c>
      <c r="D21" s="16">
        <v>100</v>
      </c>
      <c r="E21" s="1">
        <v>25.5</v>
      </c>
      <c r="F21" s="1">
        <v>58.1</v>
      </c>
    </row>
    <row r="22" spans="1:6">
      <c r="A22" s="10" t="s">
        <v>32</v>
      </c>
      <c r="B22" s="1" t="s">
        <v>90</v>
      </c>
      <c r="C22" s="63">
        <v>95</v>
      </c>
      <c r="D22" s="63">
        <v>100</v>
      </c>
      <c r="E22" s="63">
        <v>53.3</v>
      </c>
      <c r="F22" s="63">
        <v>66.599999999999994</v>
      </c>
    </row>
    <row r="23" spans="1:6" ht="33.75" customHeight="1">
      <c r="A23" s="10" t="s">
        <v>38</v>
      </c>
      <c r="B23" s="11" t="s">
        <v>92</v>
      </c>
      <c r="C23" s="16">
        <v>100</v>
      </c>
      <c r="D23" s="16">
        <v>100</v>
      </c>
      <c r="E23" s="1">
        <v>16.899999999999999</v>
      </c>
      <c r="F23" s="1"/>
    </row>
    <row r="24" spans="1:6">
      <c r="A24" s="10" t="s">
        <v>40</v>
      </c>
      <c r="B24" s="1" t="s">
        <v>92</v>
      </c>
      <c r="C24" s="16">
        <v>99.3</v>
      </c>
      <c r="D24" s="16">
        <v>100</v>
      </c>
      <c r="E24" s="24" t="s">
        <v>123</v>
      </c>
      <c r="F24" s="24">
        <v>26</v>
      </c>
    </row>
    <row r="25" spans="1:6">
      <c r="A25" s="10" t="s">
        <v>42</v>
      </c>
      <c r="B25" s="1" t="s">
        <v>91</v>
      </c>
      <c r="C25" s="16">
        <v>100</v>
      </c>
      <c r="D25" s="16">
        <v>100</v>
      </c>
      <c r="E25" s="1">
        <v>100</v>
      </c>
      <c r="F25" s="1">
        <v>100</v>
      </c>
    </row>
    <row r="26" spans="1:6">
      <c r="A26" s="10" t="s">
        <v>45</v>
      </c>
      <c r="B26" s="11" t="s">
        <v>92</v>
      </c>
      <c r="C26" s="16">
        <v>86</v>
      </c>
      <c r="D26" s="16">
        <v>100</v>
      </c>
      <c r="E26" s="51">
        <v>72</v>
      </c>
      <c r="F26" s="16">
        <v>44</v>
      </c>
    </row>
    <row r="27" spans="1:6">
      <c r="A27" s="10" t="s">
        <v>50</v>
      </c>
      <c r="B27" s="1" t="s">
        <v>88</v>
      </c>
      <c r="C27" s="16">
        <v>100</v>
      </c>
      <c r="D27" s="16">
        <v>100</v>
      </c>
      <c r="E27" s="1">
        <v>55.25</v>
      </c>
      <c r="F27" s="1">
        <v>16</v>
      </c>
    </row>
    <row r="28" spans="1:6">
      <c r="A28" s="10" t="s">
        <v>51</v>
      </c>
      <c r="B28" s="1" t="s">
        <v>88</v>
      </c>
      <c r="C28" s="16">
        <v>100</v>
      </c>
      <c r="D28" s="16">
        <v>100</v>
      </c>
      <c r="E28" s="16">
        <v>58.1</v>
      </c>
      <c r="F28" s="16">
        <v>50.7</v>
      </c>
    </row>
    <row r="29" spans="1:6">
      <c r="A29" s="10" t="s">
        <v>54</v>
      </c>
      <c r="B29" s="1" t="s">
        <v>91</v>
      </c>
      <c r="C29" s="16">
        <v>100</v>
      </c>
      <c r="D29" s="16">
        <v>100</v>
      </c>
      <c r="E29" s="16" t="s">
        <v>124</v>
      </c>
      <c r="F29" s="16">
        <v>70.5</v>
      </c>
    </row>
    <row r="30" spans="1:6">
      <c r="A30" s="10" t="s">
        <v>55</v>
      </c>
      <c r="B30" s="1" t="s">
        <v>91</v>
      </c>
      <c r="C30" s="63">
        <v>100</v>
      </c>
      <c r="D30" s="63">
        <v>100</v>
      </c>
      <c r="E30" s="63">
        <v>52.6</v>
      </c>
      <c r="F30" s="63">
        <v>55.2</v>
      </c>
    </row>
    <row r="31" spans="1:6">
      <c r="A31" s="10" t="s">
        <v>61</v>
      </c>
      <c r="B31" s="1" t="s">
        <v>91</v>
      </c>
      <c r="C31" s="27">
        <v>100</v>
      </c>
      <c r="D31" s="27">
        <v>100</v>
      </c>
      <c r="E31" s="57">
        <v>37.4</v>
      </c>
      <c r="F31" s="24" t="s">
        <v>123</v>
      </c>
    </row>
    <row r="32" spans="1:6">
      <c r="A32" s="10" t="s">
        <v>64</v>
      </c>
      <c r="B32" s="1" t="s">
        <v>87</v>
      </c>
      <c r="C32" s="16">
        <v>100</v>
      </c>
      <c r="D32" s="16">
        <v>100</v>
      </c>
      <c r="E32" s="1">
        <v>46.7</v>
      </c>
      <c r="F32" s="41" t="s">
        <v>124</v>
      </c>
    </row>
    <row r="33" spans="1:6" ht="30">
      <c r="A33" s="10" t="s">
        <v>65</v>
      </c>
      <c r="B33" s="1" t="s">
        <v>93</v>
      </c>
      <c r="C33" s="16">
        <v>100</v>
      </c>
      <c r="D33" s="16">
        <v>100</v>
      </c>
      <c r="E33" s="1">
        <v>25.9</v>
      </c>
      <c r="F33" s="1" t="s">
        <v>123</v>
      </c>
    </row>
    <row r="34" spans="1:6">
      <c r="A34" s="10" t="s">
        <v>73</v>
      </c>
      <c r="B34" s="1" t="s">
        <v>88</v>
      </c>
      <c r="C34" s="16">
        <v>100</v>
      </c>
      <c r="D34" s="16">
        <v>100</v>
      </c>
      <c r="E34" s="1" t="s">
        <v>124</v>
      </c>
      <c r="F34" s="1" t="s">
        <v>124</v>
      </c>
    </row>
    <row r="35" spans="1:6">
      <c r="A35" s="10" t="s">
        <v>75</v>
      </c>
      <c r="B35" s="1" t="s">
        <v>91</v>
      </c>
      <c r="C35" s="16">
        <v>100</v>
      </c>
      <c r="D35" s="16">
        <v>100</v>
      </c>
      <c r="E35" s="1">
        <v>65.2</v>
      </c>
      <c r="F35" s="1">
        <v>65.3</v>
      </c>
    </row>
    <row r="36" spans="1:6">
      <c r="A36" s="10" t="s">
        <v>76</v>
      </c>
      <c r="B36" s="1" t="s">
        <v>91</v>
      </c>
      <c r="C36" s="16">
        <v>100</v>
      </c>
      <c r="D36" s="16">
        <v>100</v>
      </c>
      <c r="E36" s="6">
        <v>17.899999999999999</v>
      </c>
      <c r="F36" s="6">
        <v>45</v>
      </c>
    </row>
    <row r="37" spans="1:6">
      <c r="A37" s="10" t="s">
        <v>80</v>
      </c>
      <c r="B37" s="1" t="s">
        <v>94</v>
      </c>
      <c r="C37" s="16">
        <v>100</v>
      </c>
      <c r="D37" s="16">
        <v>100</v>
      </c>
      <c r="E37" s="27" t="s">
        <v>123</v>
      </c>
      <c r="F37" s="27">
        <v>36.4</v>
      </c>
    </row>
    <row r="38" spans="1:6">
      <c r="A38" s="10" t="s">
        <v>82</v>
      </c>
      <c r="B38" s="1" t="s">
        <v>91</v>
      </c>
      <c r="C38" s="16">
        <v>100</v>
      </c>
      <c r="D38" s="16">
        <v>100</v>
      </c>
      <c r="E38" s="1" t="s">
        <v>123</v>
      </c>
      <c r="F38" s="1"/>
    </row>
    <row r="39" spans="1:6">
      <c r="A39" s="10" t="s">
        <v>58</v>
      </c>
      <c r="B39" s="1" t="s">
        <v>87</v>
      </c>
      <c r="C39" s="16">
        <v>99.2</v>
      </c>
      <c r="D39" s="16">
        <v>99.98</v>
      </c>
      <c r="E39" s="1"/>
      <c r="F39" s="1"/>
    </row>
    <row r="40" spans="1:6" ht="13.5" customHeight="1">
      <c r="A40" s="10" t="s">
        <v>34</v>
      </c>
      <c r="B40" s="1" t="s">
        <v>87</v>
      </c>
      <c r="C40" s="16">
        <v>99.9</v>
      </c>
      <c r="D40" s="16">
        <v>99.97</v>
      </c>
      <c r="E40" s="1">
        <v>82.4</v>
      </c>
      <c r="F40" s="63">
        <v>86.6</v>
      </c>
    </row>
    <row r="41" spans="1:6">
      <c r="A41" s="10" t="s">
        <v>26</v>
      </c>
      <c r="B41" s="1" t="s">
        <v>92</v>
      </c>
      <c r="C41" s="28">
        <v>99.75</v>
      </c>
      <c r="D41" s="65">
        <v>99.8</v>
      </c>
      <c r="E41" s="24">
        <v>79.3</v>
      </c>
      <c r="F41" s="24" t="s">
        <v>123</v>
      </c>
    </row>
    <row r="42" spans="1:6">
      <c r="A42" s="10" t="s">
        <v>48</v>
      </c>
      <c r="B42" s="1" t="s">
        <v>91</v>
      </c>
      <c r="C42" s="16">
        <v>99.8</v>
      </c>
      <c r="D42" s="16">
        <v>99.8</v>
      </c>
      <c r="E42" s="1" t="s">
        <v>123</v>
      </c>
      <c r="F42" s="1">
        <v>85</v>
      </c>
    </row>
    <row r="43" spans="1:6">
      <c r="A43" s="47" t="s">
        <v>59</v>
      </c>
      <c r="B43" s="1" t="s">
        <v>92</v>
      </c>
      <c r="C43" s="16">
        <v>98.9</v>
      </c>
      <c r="D43" s="16">
        <v>99.5</v>
      </c>
      <c r="E43" s="1" t="s">
        <v>124</v>
      </c>
      <c r="F43" s="1" t="s">
        <v>124</v>
      </c>
    </row>
    <row r="44" spans="1:6">
      <c r="A44" s="10" t="s">
        <v>67</v>
      </c>
      <c r="B44" s="1" t="s">
        <v>93</v>
      </c>
      <c r="C44" s="16">
        <v>99</v>
      </c>
      <c r="D44" s="16">
        <v>99</v>
      </c>
      <c r="E44" s="6">
        <v>47.1</v>
      </c>
      <c r="F44" s="6">
        <v>66.599999999999994</v>
      </c>
    </row>
    <row r="45" spans="1:6" ht="30">
      <c r="A45" s="10" t="s">
        <v>85</v>
      </c>
      <c r="B45" s="1" t="s">
        <v>94</v>
      </c>
      <c r="C45" s="16">
        <v>95</v>
      </c>
      <c r="D45" s="16">
        <v>99</v>
      </c>
      <c r="E45" s="1" t="s">
        <v>123</v>
      </c>
      <c r="F45" s="1" t="s">
        <v>123</v>
      </c>
    </row>
    <row r="46" spans="1:6">
      <c r="A46" s="10" t="s">
        <v>72</v>
      </c>
      <c r="B46" s="1" t="s">
        <v>92</v>
      </c>
      <c r="C46" s="16">
        <v>98.9</v>
      </c>
      <c r="D46" s="16">
        <v>98.9</v>
      </c>
      <c r="E46" s="1">
        <v>0.47</v>
      </c>
      <c r="F46" s="1">
        <v>0.5</v>
      </c>
    </row>
    <row r="47" spans="1:6">
      <c r="A47" s="10" t="s">
        <v>46</v>
      </c>
      <c r="B47" s="1" t="s">
        <v>90</v>
      </c>
      <c r="C47" s="16">
        <v>98.88</v>
      </c>
      <c r="D47" s="16">
        <v>98.88</v>
      </c>
      <c r="E47" s="1"/>
      <c r="F47" s="18">
        <v>79.7</v>
      </c>
    </row>
    <row r="48" spans="1:6">
      <c r="A48" s="10" t="s">
        <v>49</v>
      </c>
      <c r="B48" s="1" t="s">
        <v>90</v>
      </c>
      <c r="C48" s="16">
        <v>97.5</v>
      </c>
      <c r="D48" s="16">
        <v>98.6</v>
      </c>
      <c r="E48" s="16">
        <v>26.1</v>
      </c>
      <c r="F48" s="16" t="s">
        <v>123</v>
      </c>
    </row>
    <row r="49" spans="1:6">
      <c r="A49" s="10" t="s">
        <v>86</v>
      </c>
      <c r="B49" s="1" t="s">
        <v>92</v>
      </c>
      <c r="C49" s="16">
        <v>98.5</v>
      </c>
      <c r="D49" s="16">
        <v>98.6</v>
      </c>
      <c r="E49" s="1">
        <v>12.4</v>
      </c>
      <c r="F49" s="63">
        <v>10.8</v>
      </c>
    </row>
    <row r="50" spans="1:6">
      <c r="A50" s="10" t="s">
        <v>69</v>
      </c>
      <c r="B50" s="1" t="s">
        <v>91</v>
      </c>
      <c r="C50" s="16">
        <v>98</v>
      </c>
      <c r="D50" s="16">
        <v>98.1</v>
      </c>
      <c r="E50" s="1">
        <v>19.3</v>
      </c>
      <c r="F50" s="1">
        <v>40</v>
      </c>
    </row>
    <row r="51" spans="1:6">
      <c r="A51" s="10" t="s">
        <v>57</v>
      </c>
      <c r="B51" s="1" t="s">
        <v>90</v>
      </c>
      <c r="C51" s="94">
        <v>98</v>
      </c>
      <c r="D51" s="19">
        <v>98</v>
      </c>
      <c r="E51" s="95">
        <v>47.2</v>
      </c>
      <c r="F51" s="77"/>
    </row>
    <row r="52" spans="1:6">
      <c r="A52" s="10" t="s">
        <v>6</v>
      </c>
      <c r="B52" s="1" t="s">
        <v>89</v>
      </c>
      <c r="C52" s="45">
        <v>97.7</v>
      </c>
      <c r="D52" s="45">
        <v>97.7</v>
      </c>
      <c r="E52" s="148" t="s">
        <v>124</v>
      </c>
      <c r="F52" s="148" t="s">
        <v>124</v>
      </c>
    </row>
    <row r="53" spans="1:6" ht="30">
      <c r="A53" s="10" t="s">
        <v>9</v>
      </c>
      <c r="B53" s="1" t="s">
        <v>91</v>
      </c>
      <c r="C53" s="16">
        <v>97</v>
      </c>
      <c r="D53" s="16">
        <v>97</v>
      </c>
      <c r="E53" s="1" t="s">
        <v>123</v>
      </c>
      <c r="F53" s="1" t="s">
        <v>123</v>
      </c>
    </row>
    <row r="54" spans="1:6">
      <c r="A54" s="10" t="s">
        <v>12</v>
      </c>
      <c r="B54" s="1" t="s">
        <v>89</v>
      </c>
      <c r="C54" s="16">
        <v>98.3</v>
      </c>
      <c r="D54" s="16">
        <v>97</v>
      </c>
      <c r="E54" s="1">
        <v>6.3</v>
      </c>
      <c r="F54" s="1" t="s">
        <v>123</v>
      </c>
    </row>
    <row r="55" spans="1:6">
      <c r="A55" s="10" t="s">
        <v>52</v>
      </c>
      <c r="B55" s="1" t="s">
        <v>91</v>
      </c>
      <c r="C55" s="16">
        <v>95.2</v>
      </c>
      <c r="D55" s="16">
        <v>97</v>
      </c>
      <c r="E55" s="16">
        <v>60</v>
      </c>
      <c r="F55" s="16">
        <v>53.7</v>
      </c>
    </row>
    <row r="56" spans="1:6">
      <c r="A56" s="10" t="s">
        <v>63</v>
      </c>
      <c r="B56" s="1" t="s">
        <v>94</v>
      </c>
      <c r="C56" s="16">
        <v>97</v>
      </c>
      <c r="D56" s="16">
        <v>97</v>
      </c>
      <c r="E56" s="1">
        <v>25.1</v>
      </c>
      <c r="F56" s="1" t="s">
        <v>123</v>
      </c>
    </row>
    <row r="57" spans="1:6">
      <c r="A57" s="10" t="s">
        <v>71</v>
      </c>
      <c r="B57" s="1" t="s">
        <v>88</v>
      </c>
      <c r="C57" s="16">
        <v>97</v>
      </c>
      <c r="D57" s="16">
        <v>97</v>
      </c>
      <c r="E57" s="1"/>
      <c r="F57" s="93">
        <v>0</v>
      </c>
    </row>
    <row r="58" spans="1:6">
      <c r="A58" s="10" t="s">
        <v>14</v>
      </c>
      <c r="B58" s="1" t="s">
        <v>87</v>
      </c>
      <c r="C58" s="16">
        <v>94.9</v>
      </c>
      <c r="D58" s="16">
        <v>96.96</v>
      </c>
      <c r="E58" s="1">
        <v>17.5</v>
      </c>
      <c r="F58" s="1" t="s">
        <v>123</v>
      </c>
    </row>
    <row r="59" spans="1:6">
      <c r="A59" s="10" t="s">
        <v>29</v>
      </c>
      <c r="B59" s="1" t="s">
        <v>90</v>
      </c>
      <c r="C59" s="16">
        <v>95.7</v>
      </c>
      <c r="D59" s="16">
        <v>96.8</v>
      </c>
      <c r="E59" s="1"/>
      <c r="F59" s="1"/>
    </row>
    <row r="60" spans="1:6">
      <c r="A60" s="10" t="s">
        <v>43</v>
      </c>
      <c r="B60" s="1" t="s">
        <v>91</v>
      </c>
      <c r="C60" s="16">
        <v>96.4</v>
      </c>
      <c r="D60" s="16">
        <v>96.7</v>
      </c>
      <c r="E60" s="1" t="s">
        <v>123</v>
      </c>
      <c r="F60" s="1" t="s">
        <v>123</v>
      </c>
    </row>
    <row r="61" spans="1:6">
      <c r="A61" s="10" t="s">
        <v>62</v>
      </c>
      <c r="B61" s="1" t="s">
        <v>89</v>
      </c>
      <c r="C61" s="27">
        <v>93</v>
      </c>
      <c r="D61" s="27">
        <v>96.6</v>
      </c>
      <c r="E61" s="24">
        <v>63.3</v>
      </c>
      <c r="F61" s="24" t="s">
        <v>124</v>
      </c>
    </row>
    <row r="62" spans="1:6">
      <c r="A62" s="10" t="s">
        <v>11</v>
      </c>
      <c r="B62" s="1" t="s">
        <v>92</v>
      </c>
      <c r="C62" s="27">
        <v>96</v>
      </c>
      <c r="D62" s="27">
        <v>96.4</v>
      </c>
      <c r="E62" s="24" t="s">
        <v>123</v>
      </c>
      <c r="F62" s="24">
        <v>100</v>
      </c>
    </row>
    <row r="63" spans="1:6" ht="30">
      <c r="A63" s="10" t="s">
        <v>79</v>
      </c>
      <c r="B63" s="1" t="s">
        <v>94</v>
      </c>
      <c r="C63" s="72">
        <v>95</v>
      </c>
      <c r="D63" s="72">
        <v>95.2</v>
      </c>
      <c r="E63" s="74">
        <v>24.133333333333301</v>
      </c>
      <c r="F63" s="74">
        <v>40</v>
      </c>
    </row>
    <row r="64" spans="1:6">
      <c r="A64" s="10" t="s">
        <v>19</v>
      </c>
      <c r="B64" s="1" t="s">
        <v>89</v>
      </c>
      <c r="C64" s="16">
        <v>95</v>
      </c>
      <c r="D64" s="16">
        <v>95</v>
      </c>
      <c r="E64" s="1" t="s">
        <v>123</v>
      </c>
      <c r="F64" s="1" t="s">
        <v>123</v>
      </c>
    </row>
    <row r="65" spans="1:6">
      <c r="A65" s="10" t="s">
        <v>10</v>
      </c>
      <c r="B65" s="1" t="s">
        <v>92</v>
      </c>
      <c r="C65" s="16">
        <v>96.4</v>
      </c>
      <c r="D65" s="16">
        <v>94.8</v>
      </c>
      <c r="E65" s="6">
        <v>40</v>
      </c>
      <c r="F65" s="1">
        <v>62.2</v>
      </c>
    </row>
    <row r="66" spans="1:6">
      <c r="A66" s="10" t="s">
        <v>53</v>
      </c>
      <c r="B66" s="1" t="s">
        <v>92</v>
      </c>
      <c r="C66" s="16">
        <v>94</v>
      </c>
      <c r="D66" s="16">
        <v>94</v>
      </c>
      <c r="E66" s="16" t="s">
        <v>124</v>
      </c>
      <c r="F66" s="16">
        <v>68</v>
      </c>
    </row>
    <row r="67" spans="1:6" ht="24.75" customHeight="1">
      <c r="A67" s="10" t="s">
        <v>28</v>
      </c>
      <c r="B67" s="1" t="s">
        <v>93</v>
      </c>
      <c r="C67" s="16">
        <v>92</v>
      </c>
      <c r="D67" s="16">
        <v>93.3</v>
      </c>
      <c r="E67" s="1">
        <v>49.6</v>
      </c>
      <c r="F67" s="1">
        <v>44.9</v>
      </c>
    </row>
    <row r="68" spans="1:6">
      <c r="A68" s="10" t="s">
        <v>74</v>
      </c>
      <c r="B68" s="1" t="s">
        <v>94</v>
      </c>
      <c r="C68" s="16">
        <v>81</v>
      </c>
      <c r="D68" s="16">
        <v>92.5</v>
      </c>
      <c r="E68" s="1">
        <v>77.7</v>
      </c>
      <c r="F68" s="1">
        <v>36</v>
      </c>
    </row>
    <row r="69" spans="1:6">
      <c r="A69" s="10" t="s">
        <v>13</v>
      </c>
      <c r="B69" s="1" t="s">
        <v>92</v>
      </c>
      <c r="C69" s="64">
        <v>88</v>
      </c>
      <c r="D69" s="63">
        <v>92</v>
      </c>
      <c r="E69" s="1">
        <v>47.8</v>
      </c>
      <c r="F69" s="1">
        <v>60</v>
      </c>
    </row>
    <row r="70" spans="1:6">
      <c r="A70" s="10" t="s">
        <v>56</v>
      </c>
      <c r="B70" s="1" t="s">
        <v>89</v>
      </c>
      <c r="C70" s="16">
        <v>90.5</v>
      </c>
      <c r="D70" s="16">
        <v>90.5</v>
      </c>
      <c r="E70" s="16">
        <v>33</v>
      </c>
      <c r="F70" s="16">
        <v>100</v>
      </c>
    </row>
    <row r="71" spans="1:6" ht="30">
      <c r="A71" s="10" t="s">
        <v>23</v>
      </c>
      <c r="B71" s="1" t="s">
        <v>93</v>
      </c>
      <c r="C71" s="16" t="s">
        <v>130</v>
      </c>
      <c r="D71" s="16">
        <v>90.1</v>
      </c>
      <c r="E71" s="1">
        <v>47.3</v>
      </c>
      <c r="F71" s="1">
        <v>68.7</v>
      </c>
    </row>
    <row r="72" spans="1:6">
      <c r="A72" s="10" t="s">
        <v>7</v>
      </c>
      <c r="B72" s="1" t="s">
        <v>90</v>
      </c>
      <c r="C72" s="16">
        <v>85</v>
      </c>
      <c r="D72" s="16">
        <v>90</v>
      </c>
      <c r="E72" s="1">
        <v>54.3</v>
      </c>
      <c r="F72" s="1" t="s">
        <v>123</v>
      </c>
    </row>
    <row r="73" spans="1:6">
      <c r="A73" s="10" t="s">
        <v>37</v>
      </c>
      <c r="B73" s="1" t="s">
        <v>94</v>
      </c>
      <c r="C73" s="16">
        <v>84</v>
      </c>
      <c r="D73" s="16">
        <v>89</v>
      </c>
      <c r="E73" s="1">
        <v>30.8</v>
      </c>
      <c r="F73" s="6">
        <v>54</v>
      </c>
    </row>
    <row r="74" spans="1:6">
      <c r="A74" s="10" t="s">
        <v>78</v>
      </c>
      <c r="B74" s="1" t="s">
        <v>88</v>
      </c>
      <c r="C74" s="16">
        <v>88</v>
      </c>
      <c r="D74" s="16">
        <v>88</v>
      </c>
      <c r="E74" s="1">
        <v>15.2</v>
      </c>
      <c r="F74" s="1"/>
    </row>
    <row r="75" spans="1:6">
      <c r="A75" s="10" t="s">
        <v>27</v>
      </c>
      <c r="B75" s="1" t="s">
        <v>89</v>
      </c>
      <c r="C75" s="27">
        <v>87.9</v>
      </c>
      <c r="D75" s="27">
        <v>87.5</v>
      </c>
      <c r="E75" s="1">
        <v>9.9</v>
      </c>
      <c r="F75" s="1">
        <v>56.7</v>
      </c>
    </row>
    <row r="76" spans="1:6">
      <c r="A76" s="10" t="s">
        <v>39</v>
      </c>
      <c r="B76" s="1" t="s">
        <v>90</v>
      </c>
      <c r="C76" s="16">
        <v>87</v>
      </c>
      <c r="D76" s="16">
        <v>87</v>
      </c>
      <c r="E76" s="16">
        <v>36.5</v>
      </c>
      <c r="F76" s="16">
        <v>31</v>
      </c>
    </row>
    <row r="77" spans="1:6">
      <c r="A77" s="10" t="s">
        <v>41</v>
      </c>
      <c r="B77" s="1" t="s">
        <v>89</v>
      </c>
      <c r="C77" s="16">
        <v>87</v>
      </c>
      <c r="D77" s="16">
        <v>87</v>
      </c>
      <c r="E77" s="16">
        <v>22.5</v>
      </c>
      <c r="F77" s="16">
        <v>62.4</v>
      </c>
    </row>
    <row r="78" spans="1:6">
      <c r="A78" s="10" t="s">
        <v>77</v>
      </c>
      <c r="B78" s="1" t="s">
        <v>89</v>
      </c>
      <c r="C78" s="16">
        <v>86</v>
      </c>
      <c r="D78" s="16">
        <v>86</v>
      </c>
      <c r="E78" s="16">
        <v>13</v>
      </c>
      <c r="F78" s="1" t="s">
        <v>123</v>
      </c>
    </row>
    <row r="79" spans="1:6">
      <c r="A79" s="10" t="s">
        <v>35</v>
      </c>
      <c r="B79" s="1" t="s">
        <v>88</v>
      </c>
      <c r="C79" s="16">
        <v>90</v>
      </c>
      <c r="D79" s="16">
        <v>85.2</v>
      </c>
      <c r="E79" s="1">
        <v>15</v>
      </c>
      <c r="F79" s="1"/>
    </row>
    <row r="80" spans="1:6">
      <c r="A80" s="10" t="s">
        <v>25</v>
      </c>
      <c r="B80" s="1" t="s">
        <v>87</v>
      </c>
      <c r="C80" s="83">
        <v>72</v>
      </c>
      <c r="D80" s="83">
        <v>85</v>
      </c>
      <c r="E80" s="75" t="s">
        <v>123</v>
      </c>
      <c r="F80" s="75" t="s">
        <v>123</v>
      </c>
    </row>
    <row r="81" spans="1:6">
      <c r="A81" s="10" t="s">
        <v>31</v>
      </c>
      <c r="B81" s="1" t="s">
        <v>91</v>
      </c>
      <c r="C81" s="16">
        <v>84</v>
      </c>
      <c r="D81" s="16">
        <v>84</v>
      </c>
      <c r="E81" s="39"/>
      <c r="F81" s="1" t="s">
        <v>123</v>
      </c>
    </row>
    <row r="82" spans="1:6">
      <c r="A82" s="10" t="s">
        <v>68</v>
      </c>
      <c r="B82" s="1" t="s">
        <v>92</v>
      </c>
      <c r="C82" s="68">
        <v>82.7</v>
      </c>
      <c r="D82" s="68">
        <v>82.9</v>
      </c>
      <c r="E82" s="51">
        <v>76.599999999999994</v>
      </c>
      <c r="F82" s="51">
        <v>59.5</v>
      </c>
    </row>
    <row r="83" spans="1:6">
      <c r="A83" s="10" t="s">
        <v>66</v>
      </c>
      <c r="B83" s="1" t="s">
        <v>92</v>
      </c>
      <c r="C83" s="16">
        <v>80.599999999999994</v>
      </c>
      <c r="D83" s="16">
        <v>80.599999999999994</v>
      </c>
      <c r="E83" s="1" t="s">
        <v>123</v>
      </c>
      <c r="F83" s="1"/>
    </row>
    <row r="84" spans="1:6">
      <c r="A84" s="10" t="s">
        <v>60</v>
      </c>
      <c r="B84" s="1" t="s">
        <v>91</v>
      </c>
      <c r="C84" s="16">
        <v>79.099999999999994</v>
      </c>
      <c r="D84" s="16">
        <v>79.5</v>
      </c>
      <c r="E84" s="1" t="s">
        <v>123</v>
      </c>
      <c r="F84" s="1" t="s">
        <v>124</v>
      </c>
    </row>
    <row r="85" spans="1:6" ht="16.5" customHeight="1">
      <c r="A85" s="10" t="s">
        <v>33</v>
      </c>
      <c r="B85" s="1" t="s">
        <v>92</v>
      </c>
      <c r="C85" s="16">
        <v>75</v>
      </c>
      <c r="D85" s="16">
        <v>75.099999999999994</v>
      </c>
      <c r="E85" s="1" t="s">
        <v>123</v>
      </c>
      <c r="F85" s="1">
        <v>100</v>
      </c>
    </row>
    <row r="86" spans="1:6" ht="30">
      <c r="A86" s="10" t="s">
        <v>84</v>
      </c>
      <c r="B86" s="1" t="s">
        <v>89</v>
      </c>
      <c r="C86" s="16">
        <v>75</v>
      </c>
      <c r="D86" s="16">
        <v>75</v>
      </c>
      <c r="E86" s="6">
        <v>35.966666666666661</v>
      </c>
      <c r="F86" s="6">
        <v>41.7</v>
      </c>
    </row>
    <row r="87" spans="1:6">
      <c r="A87" s="10" t="s">
        <v>81</v>
      </c>
      <c r="B87" s="1" t="s">
        <v>93</v>
      </c>
      <c r="C87" s="16">
        <v>50</v>
      </c>
      <c r="D87" s="16">
        <v>50</v>
      </c>
      <c r="E87" s="1"/>
      <c r="F87" s="1">
        <v>49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106" zoomScaleNormal="106" workbookViewId="0">
      <pane ySplit="1" topLeftCell="A2" activePane="bottomLeft" state="frozen"/>
      <selection pane="bottomLeft" activeCell="B6" sqref="B6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60" customHeight="1">
      <c r="A1" s="160" t="s">
        <v>146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11</v>
      </c>
      <c r="B3" s="1" t="s">
        <v>92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25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29</v>
      </c>
      <c r="B5" s="1" t="s">
        <v>90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36</v>
      </c>
      <c r="B6" s="1" t="s">
        <v>87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37</v>
      </c>
      <c r="B7" s="1" t="s">
        <v>94</v>
      </c>
      <c r="C7" s="63" t="s">
        <v>121</v>
      </c>
      <c r="D7" s="63" t="s">
        <v>121</v>
      </c>
      <c r="E7" s="1" t="s">
        <v>121</v>
      </c>
      <c r="F7" s="1" t="s">
        <v>121</v>
      </c>
    </row>
    <row r="8" spans="1:6">
      <c r="A8" s="47" t="s">
        <v>45</v>
      </c>
      <c r="B8" s="15" t="s">
        <v>92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47</v>
      </c>
      <c r="B9" s="1" t="s">
        <v>90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50</v>
      </c>
      <c r="B10" s="41" t="s">
        <v>88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10" t="s">
        <v>52</v>
      </c>
      <c r="B11" s="1" t="s">
        <v>91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53</v>
      </c>
      <c r="B12" s="1" t="s">
        <v>92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10" t="s">
        <v>54</v>
      </c>
      <c r="B13" s="11" t="s">
        <v>91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55</v>
      </c>
      <c r="B14" s="1" t="s">
        <v>91</v>
      </c>
      <c r="C14" s="16" t="s">
        <v>121</v>
      </c>
      <c r="D14" s="16" t="s">
        <v>121</v>
      </c>
      <c r="E14" s="1" t="s">
        <v>121</v>
      </c>
      <c r="F14" s="1" t="s">
        <v>121</v>
      </c>
    </row>
    <row r="15" spans="1:6">
      <c r="A15" s="10" t="s">
        <v>60</v>
      </c>
      <c r="B15" s="1" t="s">
        <v>91</v>
      </c>
      <c r="C15" s="50" t="s">
        <v>121</v>
      </c>
      <c r="D15" s="16" t="s">
        <v>121</v>
      </c>
      <c r="E15" s="41" t="s">
        <v>121</v>
      </c>
      <c r="F15" s="1" t="s">
        <v>121</v>
      </c>
    </row>
    <row r="16" spans="1:6">
      <c r="A16" s="10" t="s">
        <v>62</v>
      </c>
      <c r="B16" s="1" t="s">
        <v>89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 ht="30">
      <c r="A17" s="10" t="s">
        <v>65</v>
      </c>
      <c r="B17" s="1" t="s">
        <v>93</v>
      </c>
      <c r="C17" s="16" t="s">
        <v>121</v>
      </c>
      <c r="D17" s="16" t="s">
        <v>121</v>
      </c>
      <c r="E17" s="16" t="s">
        <v>121</v>
      </c>
      <c r="F17" s="16" t="s">
        <v>121</v>
      </c>
    </row>
    <row r="18" spans="1:6">
      <c r="A18" s="10" t="s">
        <v>66</v>
      </c>
      <c r="B18" s="1" t="s">
        <v>92</v>
      </c>
      <c r="C18" s="16" t="s">
        <v>121</v>
      </c>
      <c r="D18" s="16" t="s">
        <v>121</v>
      </c>
      <c r="E18" s="16" t="s">
        <v>121</v>
      </c>
      <c r="F18" s="16" t="s">
        <v>121</v>
      </c>
    </row>
    <row r="19" spans="1:6">
      <c r="A19" s="10" t="s">
        <v>70</v>
      </c>
      <c r="B19" s="1" t="s">
        <v>92</v>
      </c>
      <c r="C19" s="16" t="s">
        <v>121</v>
      </c>
      <c r="D19" s="16" t="s">
        <v>121</v>
      </c>
      <c r="E19" s="1" t="s">
        <v>121</v>
      </c>
      <c r="F19" s="1" t="s">
        <v>121</v>
      </c>
    </row>
    <row r="20" spans="1:6">
      <c r="A20" s="10" t="s">
        <v>71</v>
      </c>
      <c r="B20" s="1" t="s">
        <v>88</v>
      </c>
      <c r="C20" s="16" t="s">
        <v>121</v>
      </c>
      <c r="D20" s="16" t="s">
        <v>121</v>
      </c>
      <c r="E20" s="1" t="s">
        <v>121</v>
      </c>
      <c r="F20" s="1" t="s">
        <v>121</v>
      </c>
    </row>
    <row r="21" spans="1:6">
      <c r="A21" s="10" t="s">
        <v>76</v>
      </c>
      <c r="B21" s="1" t="s">
        <v>91</v>
      </c>
      <c r="C21" s="16" t="s">
        <v>121</v>
      </c>
      <c r="D21" s="16" t="s">
        <v>121</v>
      </c>
      <c r="E21" s="16" t="s">
        <v>121</v>
      </c>
      <c r="F21" s="16" t="s">
        <v>121</v>
      </c>
    </row>
    <row r="22" spans="1:6" ht="30">
      <c r="A22" s="10" t="s">
        <v>79</v>
      </c>
      <c r="B22" s="1" t="s">
        <v>94</v>
      </c>
      <c r="C22" s="16" t="s">
        <v>121</v>
      </c>
      <c r="D22" s="16" t="s">
        <v>121</v>
      </c>
      <c r="E22" s="1" t="s">
        <v>121</v>
      </c>
      <c r="F22" s="1" t="s">
        <v>121</v>
      </c>
    </row>
    <row r="23" spans="1:6" ht="33.75" customHeight="1">
      <c r="A23" s="10" t="s">
        <v>80</v>
      </c>
      <c r="B23" s="11" t="s">
        <v>94</v>
      </c>
      <c r="C23" s="16" t="s">
        <v>121</v>
      </c>
      <c r="D23" s="16" t="s">
        <v>121</v>
      </c>
      <c r="E23" s="1" t="s">
        <v>121</v>
      </c>
      <c r="F23" s="1" t="s">
        <v>121</v>
      </c>
    </row>
    <row r="24" spans="1:6" ht="30">
      <c r="A24" s="10" t="s">
        <v>83</v>
      </c>
      <c r="B24" s="1" t="s">
        <v>89</v>
      </c>
      <c r="C24" s="16" t="s">
        <v>121</v>
      </c>
      <c r="D24" s="16" t="s">
        <v>121</v>
      </c>
      <c r="E24" s="1" t="s">
        <v>121</v>
      </c>
      <c r="F24" s="1" t="s">
        <v>121</v>
      </c>
    </row>
    <row r="25" spans="1:6">
      <c r="A25" s="10" t="s">
        <v>42</v>
      </c>
      <c r="B25" s="1" t="s">
        <v>91</v>
      </c>
      <c r="C25" s="144" t="s">
        <v>121</v>
      </c>
      <c r="D25" s="144" t="s">
        <v>121</v>
      </c>
      <c r="E25" s="145" t="s">
        <v>121</v>
      </c>
      <c r="F25" s="145" t="s">
        <v>121</v>
      </c>
    </row>
    <row r="26" spans="1:6">
      <c r="A26" s="9" t="s">
        <v>4</v>
      </c>
      <c r="B26" s="11" t="s">
        <v>88</v>
      </c>
      <c r="C26" s="12" t="s">
        <v>122</v>
      </c>
      <c r="D26" s="12" t="s">
        <v>122</v>
      </c>
      <c r="E26" s="12">
        <v>44.8</v>
      </c>
      <c r="F26" s="12">
        <v>76.2</v>
      </c>
    </row>
    <row r="27" spans="1:6">
      <c r="A27" s="10" t="s">
        <v>125</v>
      </c>
      <c r="B27" s="1" t="s">
        <v>90</v>
      </c>
      <c r="C27" s="16" t="s">
        <v>122</v>
      </c>
      <c r="D27" s="16" t="s">
        <v>122</v>
      </c>
      <c r="E27" s="1"/>
      <c r="F27" s="1"/>
    </row>
    <row r="28" spans="1:6">
      <c r="A28" s="10" t="s">
        <v>22</v>
      </c>
      <c r="B28" s="1" t="s">
        <v>88</v>
      </c>
      <c r="C28" s="16">
        <v>50</v>
      </c>
      <c r="D28" s="16" t="s">
        <v>123</v>
      </c>
      <c r="E28" s="1" t="s">
        <v>123</v>
      </c>
      <c r="F28" s="1" t="s">
        <v>123</v>
      </c>
    </row>
    <row r="29" spans="1:6">
      <c r="A29" s="10" t="s">
        <v>3</v>
      </c>
      <c r="B29" s="1" t="s">
        <v>87</v>
      </c>
      <c r="C29" s="16">
        <v>100</v>
      </c>
      <c r="D29" s="16">
        <v>100</v>
      </c>
      <c r="E29" s="1">
        <v>23.5</v>
      </c>
      <c r="F29" s="1" t="s">
        <v>123</v>
      </c>
    </row>
    <row r="30" spans="1:6">
      <c r="A30" s="10" t="s">
        <v>5</v>
      </c>
      <c r="B30" s="1" t="s">
        <v>88</v>
      </c>
      <c r="C30" s="63">
        <v>100</v>
      </c>
      <c r="D30" s="63">
        <v>100</v>
      </c>
      <c r="E30" s="17">
        <v>36.799999999999997</v>
      </c>
      <c r="F30" s="17">
        <v>41.4</v>
      </c>
    </row>
    <row r="31" spans="1:6" ht="54.75" customHeight="1">
      <c r="A31" s="10" t="s">
        <v>8</v>
      </c>
      <c r="B31" s="1" t="s">
        <v>87</v>
      </c>
      <c r="C31" s="16">
        <v>100</v>
      </c>
      <c r="D31" s="16">
        <v>100</v>
      </c>
      <c r="E31" s="1">
        <v>58.2</v>
      </c>
      <c r="F31" s="1">
        <v>71.099999999999994</v>
      </c>
    </row>
    <row r="32" spans="1:6" ht="17.25" customHeight="1">
      <c r="A32" s="10" t="s">
        <v>9</v>
      </c>
      <c r="B32" s="1" t="s">
        <v>91</v>
      </c>
      <c r="C32" s="16">
        <v>100</v>
      </c>
      <c r="D32" s="16">
        <v>100</v>
      </c>
      <c r="E32" s="1">
        <v>56.6</v>
      </c>
      <c r="F32" s="1" t="s">
        <v>123</v>
      </c>
    </row>
    <row r="33" spans="1:6">
      <c r="A33" s="10" t="s">
        <v>10</v>
      </c>
      <c r="B33" s="1" t="s">
        <v>92</v>
      </c>
      <c r="C33" s="16">
        <v>100</v>
      </c>
      <c r="D33" s="16">
        <v>100</v>
      </c>
      <c r="E33" s="6">
        <v>49</v>
      </c>
      <c r="F33" s="6">
        <v>64</v>
      </c>
    </row>
    <row r="34" spans="1:6">
      <c r="A34" s="10" t="s">
        <v>12</v>
      </c>
      <c r="B34" s="1" t="s">
        <v>89</v>
      </c>
      <c r="C34" s="16">
        <v>100</v>
      </c>
      <c r="D34" s="16">
        <v>100</v>
      </c>
      <c r="E34" s="1">
        <v>12.2</v>
      </c>
      <c r="F34" s="1" t="s">
        <v>123</v>
      </c>
    </row>
    <row r="35" spans="1:6">
      <c r="A35" s="10" t="s">
        <v>13</v>
      </c>
      <c r="B35" s="1" t="s">
        <v>92</v>
      </c>
      <c r="C35" s="16">
        <v>100</v>
      </c>
      <c r="D35" s="16">
        <v>100</v>
      </c>
      <c r="E35" s="1">
        <v>24.8</v>
      </c>
      <c r="F35" s="1">
        <v>55</v>
      </c>
    </row>
    <row r="36" spans="1:6">
      <c r="A36" s="10" t="s">
        <v>16</v>
      </c>
      <c r="B36" s="1" t="s">
        <v>92</v>
      </c>
      <c r="C36" s="16">
        <v>100</v>
      </c>
      <c r="D36" s="16">
        <v>100</v>
      </c>
      <c r="E36" s="1">
        <v>78.599999999999994</v>
      </c>
      <c r="F36" s="1" t="s">
        <v>123</v>
      </c>
    </row>
    <row r="37" spans="1:6">
      <c r="A37" s="10" t="s">
        <v>17</v>
      </c>
      <c r="B37" s="1" t="s">
        <v>93</v>
      </c>
      <c r="C37" s="16">
        <v>100</v>
      </c>
      <c r="D37" s="16">
        <v>100</v>
      </c>
      <c r="E37" s="1">
        <v>60.7</v>
      </c>
      <c r="F37" s="1">
        <v>64.2</v>
      </c>
    </row>
    <row r="38" spans="1:6" ht="30">
      <c r="A38" s="10" t="s">
        <v>18</v>
      </c>
      <c r="B38" s="1" t="s">
        <v>89</v>
      </c>
      <c r="C38" s="16">
        <v>100</v>
      </c>
      <c r="D38" s="16">
        <v>100</v>
      </c>
      <c r="E38" s="1">
        <v>16.7</v>
      </c>
      <c r="F38" s="1" t="s">
        <v>123</v>
      </c>
    </row>
    <row r="39" spans="1:6">
      <c r="A39" s="10" t="s">
        <v>19</v>
      </c>
      <c r="B39" s="1" t="s">
        <v>89</v>
      </c>
      <c r="C39" s="16">
        <v>100</v>
      </c>
      <c r="D39" s="16">
        <v>100</v>
      </c>
      <c r="E39" s="1" t="s">
        <v>123</v>
      </c>
      <c r="F39" s="1" t="s">
        <v>123</v>
      </c>
    </row>
    <row r="40" spans="1:6">
      <c r="A40" s="10" t="s">
        <v>20</v>
      </c>
      <c r="B40" s="1" t="s">
        <v>92</v>
      </c>
      <c r="C40" s="16">
        <v>100</v>
      </c>
      <c r="D40" s="16">
        <v>100</v>
      </c>
      <c r="E40" s="17">
        <v>25.9</v>
      </c>
      <c r="F40" s="17">
        <v>30.8</v>
      </c>
    </row>
    <row r="41" spans="1:6">
      <c r="A41" s="10" t="s">
        <v>21</v>
      </c>
      <c r="B41" s="1" t="s">
        <v>93</v>
      </c>
      <c r="C41" s="16">
        <v>70.5</v>
      </c>
      <c r="D41" s="16">
        <v>100</v>
      </c>
      <c r="E41" s="1" t="s">
        <v>123</v>
      </c>
      <c r="F41" s="1" t="s">
        <v>123</v>
      </c>
    </row>
    <row r="42" spans="1:6">
      <c r="A42" s="10" t="s">
        <v>24</v>
      </c>
      <c r="B42" s="1" t="s">
        <v>90</v>
      </c>
      <c r="C42" s="16">
        <v>100</v>
      </c>
      <c r="D42" s="16">
        <v>100</v>
      </c>
      <c r="E42" s="1">
        <v>25</v>
      </c>
      <c r="F42" s="1">
        <v>30.7</v>
      </c>
    </row>
    <row r="43" spans="1:6">
      <c r="A43" s="47" t="s">
        <v>26</v>
      </c>
      <c r="B43" s="1" t="s">
        <v>92</v>
      </c>
      <c r="C43" s="146">
        <v>100</v>
      </c>
      <c r="D43" s="147">
        <v>100</v>
      </c>
      <c r="E43" s="43">
        <v>78.3</v>
      </c>
      <c r="F43" s="24" t="s">
        <v>123</v>
      </c>
    </row>
    <row r="44" spans="1:6">
      <c r="A44" s="10" t="s">
        <v>27</v>
      </c>
      <c r="B44" s="1" t="s">
        <v>89</v>
      </c>
      <c r="C44" s="27">
        <v>88</v>
      </c>
      <c r="D44" s="27">
        <v>100</v>
      </c>
      <c r="E44" s="1">
        <v>29.6</v>
      </c>
      <c r="F44" s="1">
        <v>34.799999999999997</v>
      </c>
    </row>
    <row r="45" spans="1:6" ht="30">
      <c r="A45" s="10" t="s">
        <v>28</v>
      </c>
      <c r="B45" s="1" t="s">
        <v>93</v>
      </c>
      <c r="C45" s="16">
        <v>100</v>
      </c>
      <c r="D45" s="16">
        <v>100</v>
      </c>
      <c r="E45" s="1">
        <v>48.8</v>
      </c>
      <c r="F45" s="1">
        <v>49.1</v>
      </c>
    </row>
    <row r="46" spans="1:6">
      <c r="A46" s="10" t="s">
        <v>30</v>
      </c>
      <c r="B46" s="1" t="s">
        <v>88</v>
      </c>
      <c r="C46" s="16">
        <v>100</v>
      </c>
      <c r="D46" s="16">
        <v>100</v>
      </c>
      <c r="E46" s="1">
        <v>24</v>
      </c>
      <c r="F46" s="1">
        <v>60</v>
      </c>
    </row>
    <row r="47" spans="1:6">
      <c r="A47" s="10" t="s">
        <v>31</v>
      </c>
      <c r="B47" s="1" t="s">
        <v>91</v>
      </c>
      <c r="C47" s="16">
        <v>100</v>
      </c>
      <c r="D47" s="16">
        <v>100</v>
      </c>
      <c r="E47" s="1">
        <v>48.4</v>
      </c>
      <c r="F47" s="1" t="s">
        <v>123</v>
      </c>
    </row>
    <row r="48" spans="1:6">
      <c r="A48" s="10" t="s">
        <v>32</v>
      </c>
      <c r="B48" s="1" t="s">
        <v>90</v>
      </c>
      <c r="C48" s="16">
        <v>100</v>
      </c>
      <c r="D48" s="16">
        <v>100</v>
      </c>
      <c r="E48" s="16">
        <v>41.8</v>
      </c>
      <c r="F48" s="16">
        <v>28.5</v>
      </c>
    </row>
    <row r="49" spans="1:6">
      <c r="A49" s="10" t="s">
        <v>33</v>
      </c>
      <c r="B49" s="1" t="s">
        <v>92</v>
      </c>
      <c r="C49" s="16">
        <v>100</v>
      </c>
      <c r="D49" s="16">
        <v>100</v>
      </c>
      <c r="E49" s="1" t="s">
        <v>123</v>
      </c>
      <c r="F49" s="17" t="s">
        <v>123</v>
      </c>
    </row>
    <row r="50" spans="1:6">
      <c r="A50" s="10" t="s">
        <v>34</v>
      </c>
      <c r="B50" s="1" t="s">
        <v>87</v>
      </c>
      <c r="C50" s="16">
        <v>100</v>
      </c>
      <c r="D50" s="16">
        <v>100</v>
      </c>
      <c r="E50" s="16">
        <v>82.1</v>
      </c>
      <c r="F50" s="16">
        <v>94.6</v>
      </c>
    </row>
    <row r="51" spans="1:6">
      <c r="A51" s="10" t="s">
        <v>38</v>
      </c>
      <c r="B51" s="1" t="s">
        <v>92</v>
      </c>
      <c r="C51" s="16">
        <v>100</v>
      </c>
      <c r="D51" s="16">
        <v>100</v>
      </c>
      <c r="E51" s="1">
        <v>24.4</v>
      </c>
      <c r="F51" s="1"/>
    </row>
    <row r="52" spans="1:6">
      <c r="A52" s="10" t="s">
        <v>39</v>
      </c>
      <c r="B52" s="1" t="s">
        <v>90</v>
      </c>
      <c r="C52" s="16">
        <v>84</v>
      </c>
      <c r="D52" s="16">
        <v>100</v>
      </c>
      <c r="E52" s="1">
        <v>30.4</v>
      </c>
      <c r="F52" s="1">
        <v>29</v>
      </c>
    </row>
    <row r="53" spans="1:6">
      <c r="A53" s="10" t="s">
        <v>40</v>
      </c>
      <c r="B53" s="1" t="s">
        <v>92</v>
      </c>
      <c r="C53" s="16">
        <v>100</v>
      </c>
      <c r="D53" s="16">
        <v>100</v>
      </c>
      <c r="E53" s="24">
        <v>28</v>
      </c>
      <c r="F53" s="24" t="s">
        <v>123</v>
      </c>
    </row>
    <row r="54" spans="1:6">
      <c r="A54" s="10" t="s">
        <v>41</v>
      </c>
      <c r="B54" s="1" t="s">
        <v>89</v>
      </c>
      <c r="C54" s="16">
        <v>100</v>
      </c>
      <c r="D54" s="16">
        <v>100</v>
      </c>
      <c r="E54" s="16">
        <v>24.4</v>
      </c>
      <c r="F54" s="16">
        <v>62.4</v>
      </c>
    </row>
    <row r="55" spans="1:6">
      <c r="A55" s="10" t="s">
        <v>43</v>
      </c>
      <c r="B55" s="1" t="s">
        <v>91</v>
      </c>
      <c r="C55" s="90">
        <v>100</v>
      </c>
      <c r="D55" s="90">
        <v>100</v>
      </c>
      <c r="E55" s="89">
        <v>38.1</v>
      </c>
      <c r="F55" s="16" t="s">
        <v>123</v>
      </c>
    </row>
    <row r="56" spans="1:6">
      <c r="A56" s="10" t="s">
        <v>44</v>
      </c>
      <c r="B56" s="1" t="s">
        <v>92</v>
      </c>
      <c r="C56" s="16">
        <v>100</v>
      </c>
      <c r="D56" s="16">
        <v>100</v>
      </c>
      <c r="E56" s="51">
        <v>31</v>
      </c>
      <c r="F56" s="16" t="s">
        <v>124</v>
      </c>
    </row>
    <row r="57" spans="1:6">
      <c r="A57" s="10" t="s">
        <v>48</v>
      </c>
      <c r="B57" s="1" t="s">
        <v>91</v>
      </c>
      <c r="C57" s="16">
        <v>100</v>
      </c>
      <c r="D57" s="16">
        <v>100</v>
      </c>
      <c r="E57" s="1">
        <v>39.200000000000003</v>
      </c>
      <c r="F57" s="93">
        <v>74</v>
      </c>
    </row>
    <row r="58" spans="1:6">
      <c r="A58" s="10" t="s">
        <v>49</v>
      </c>
      <c r="B58" s="1" t="s">
        <v>90</v>
      </c>
      <c r="C58" s="16">
        <v>100</v>
      </c>
      <c r="D58" s="16">
        <v>100</v>
      </c>
      <c r="E58" s="16">
        <v>50.3</v>
      </c>
      <c r="F58" s="16" t="s">
        <v>123</v>
      </c>
    </row>
    <row r="59" spans="1:6">
      <c r="A59" s="10" t="s">
        <v>51</v>
      </c>
      <c r="B59" s="1" t="s">
        <v>88</v>
      </c>
      <c r="C59" s="16">
        <v>100</v>
      </c>
      <c r="D59" s="16">
        <v>100</v>
      </c>
      <c r="E59" s="16">
        <v>36.200000000000003</v>
      </c>
      <c r="F59" s="16">
        <v>42.6</v>
      </c>
    </row>
    <row r="60" spans="1:6">
      <c r="A60" s="10" t="s">
        <v>56</v>
      </c>
      <c r="B60" s="1" t="s">
        <v>89</v>
      </c>
      <c r="C60" s="16">
        <v>100</v>
      </c>
      <c r="D60" s="16">
        <v>100</v>
      </c>
      <c r="E60" s="1">
        <v>36</v>
      </c>
      <c r="F60" s="16">
        <v>100</v>
      </c>
    </row>
    <row r="61" spans="1:6">
      <c r="A61" s="10" t="s">
        <v>57</v>
      </c>
      <c r="B61" s="1" t="s">
        <v>90</v>
      </c>
      <c r="C61" s="19">
        <v>100</v>
      </c>
      <c r="D61" s="19">
        <v>100</v>
      </c>
      <c r="E61" s="19">
        <v>33.299999999999997</v>
      </c>
      <c r="F61" s="77"/>
    </row>
    <row r="62" spans="1:6">
      <c r="A62" s="10" t="s">
        <v>58</v>
      </c>
      <c r="B62" s="1" t="s">
        <v>87</v>
      </c>
      <c r="C62" s="16">
        <v>100</v>
      </c>
      <c r="D62" s="16">
        <v>100</v>
      </c>
      <c r="E62" s="1"/>
      <c r="F62" s="1"/>
    </row>
    <row r="63" spans="1:6">
      <c r="A63" s="10" t="s">
        <v>59</v>
      </c>
      <c r="B63" s="1" t="s">
        <v>92</v>
      </c>
      <c r="C63" s="16">
        <v>100</v>
      </c>
      <c r="D63" s="16">
        <v>100</v>
      </c>
      <c r="E63" s="1">
        <v>46.7</v>
      </c>
      <c r="F63" s="1" t="s">
        <v>124</v>
      </c>
    </row>
    <row r="64" spans="1:6">
      <c r="A64" s="10" t="s">
        <v>61</v>
      </c>
      <c r="B64" s="1" t="s">
        <v>91</v>
      </c>
      <c r="C64" s="27">
        <v>100</v>
      </c>
      <c r="D64" s="27">
        <v>100</v>
      </c>
      <c r="E64" s="57">
        <v>54.7</v>
      </c>
      <c r="F64" s="24" t="s">
        <v>123</v>
      </c>
    </row>
    <row r="65" spans="1:6">
      <c r="A65" s="10" t="s">
        <v>64</v>
      </c>
      <c r="B65" s="1" t="s">
        <v>87</v>
      </c>
      <c r="C65" s="16">
        <v>100</v>
      </c>
      <c r="D65" s="16">
        <v>100</v>
      </c>
      <c r="E65" s="16">
        <v>53</v>
      </c>
      <c r="F65" s="16" t="s">
        <v>124</v>
      </c>
    </row>
    <row r="66" spans="1:6">
      <c r="A66" s="10" t="s">
        <v>67</v>
      </c>
      <c r="B66" s="1" t="s">
        <v>93</v>
      </c>
      <c r="C66" s="16">
        <v>100</v>
      </c>
      <c r="D66" s="16">
        <v>100</v>
      </c>
      <c r="E66" s="16">
        <v>55.8</v>
      </c>
      <c r="F66" s="16">
        <v>66.599999999999994</v>
      </c>
    </row>
    <row r="67" spans="1:6" ht="24.75" customHeight="1">
      <c r="A67" s="10" t="s">
        <v>69</v>
      </c>
      <c r="B67" s="1" t="s">
        <v>91</v>
      </c>
      <c r="C67" s="16">
        <v>100</v>
      </c>
      <c r="D67" s="16">
        <v>100</v>
      </c>
      <c r="E67" s="16">
        <v>22</v>
      </c>
      <c r="F67" s="16">
        <v>66.7</v>
      </c>
    </row>
    <row r="68" spans="1:6">
      <c r="A68" s="10" t="s">
        <v>72</v>
      </c>
      <c r="B68" s="1" t="s">
        <v>92</v>
      </c>
      <c r="C68" s="16">
        <v>100</v>
      </c>
      <c r="D68" s="16">
        <v>100</v>
      </c>
      <c r="E68" s="16">
        <v>39</v>
      </c>
      <c r="F68" s="16">
        <v>43</v>
      </c>
    </row>
    <row r="69" spans="1:6">
      <c r="A69" s="10" t="s">
        <v>73</v>
      </c>
      <c r="B69" s="1" t="s">
        <v>88</v>
      </c>
      <c r="C69" s="64">
        <v>100</v>
      </c>
      <c r="D69" s="16">
        <v>100</v>
      </c>
      <c r="E69" s="68" t="s">
        <v>124</v>
      </c>
      <c r="F69" s="16" t="s">
        <v>124</v>
      </c>
    </row>
    <row r="70" spans="1:6">
      <c r="A70" s="10" t="s">
        <v>74</v>
      </c>
      <c r="B70" s="1" t="s">
        <v>94</v>
      </c>
      <c r="C70" s="16">
        <v>100</v>
      </c>
      <c r="D70" s="16">
        <v>100</v>
      </c>
      <c r="E70" s="16">
        <v>53</v>
      </c>
      <c r="F70" s="16">
        <v>12</v>
      </c>
    </row>
    <row r="71" spans="1:6">
      <c r="A71" s="10" t="s">
        <v>75</v>
      </c>
      <c r="B71" s="1" t="s">
        <v>91</v>
      </c>
      <c r="C71" s="16">
        <v>100</v>
      </c>
      <c r="D71" s="16">
        <v>100</v>
      </c>
      <c r="E71" s="16">
        <v>65.2</v>
      </c>
      <c r="F71" s="16">
        <v>78.099999999999994</v>
      </c>
    </row>
    <row r="72" spans="1:6">
      <c r="A72" s="10" t="s">
        <v>77</v>
      </c>
      <c r="B72" s="1" t="s">
        <v>89</v>
      </c>
      <c r="C72" s="16">
        <v>100</v>
      </c>
      <c r="D72" s="16">
        <v>100</v>
      </c>
      <c r="E72" s="16">
        <v>20</v>
      </c>
      <c r="F72" s="16">
        <v>100</v>
      </c>
    </row>
    <row r="73" spans="1:6">
      <c r="A73" s="10" t="s">
        <v>78</v>
      </c>
      <c r="B73" s="1" t="s">
        <v>88</v>
      </c>
      <c r="C73" s="16">
        <v>100</v>
      </c>
      <c r="D73" s="16">
        <v>100</v>
      </c>
      <c r="E73" s="16">
        <v>17.600000000000001</v>
      </c>
      <c r="F73" s="16" t="s">
        <v>126</v>
      </c>
    </row>
    <row r="74" spans="1:6">
      <c r="A74" s="10" t="s">
        <v>82</v>
      </c>
      <c r="B74" s="1" t="s">
        <v>91</v>
      </c>
      <c r="C74" s="16">
        <v>100</v>
      </c>
      <c r="D74" s="16">
        <v>100</v>
      </c>
      <c r="E74" s="1">
        <v>48.5</v>
      </c>
      <c r="F74" s="1"/>
    </row>
    <row r="75" spans="1:6">
      <c r="A75" s="10" t="s">
        <v>86</v>
      </c>
      <c r="B75" s="1" t="s">
        <v>92</v>
      </c>
      <c r="C75" s="16">
        <v>100</v>
      </c>
      <c r="D75" s="16">
        <v>100</v>
      </c>
      <c r="E75" s="1">
        <v>16.3</v>
      </c>
      <c r="F75" s="16">
        <v>5.2</v>
      </c>
    </row>
    <row r="76" spans="1:6">
      <c r="A76" s="10" t="s">
        <v>6</v>
      </c>
      <c r="B76" s="1" t="s">
        <v>89</v>
      </c>
      <c r="C76" s="45">
        <v>100</v>
      </c>
      <c r="D76" s="45">
        <v>100</v>
      </c>
      <c r="E76" s="148">
        <v>19</v>
      </c>
      <c r="F76" s="148">
        <f>12.1+4</f>
        <v>16.100000000000001</v>
      </c>
    </row>
    <row r="77" spans="1:6">
      <c r="A77" s="10" t="s">
        <v>7</v>
      </c>
      <c r="B77" s="1" t="s">
        <v>90</v>
      </c>
      <c r="C77" s="16">
        <v>99.99</v>
      </c>
      <c r="D77" s="16">
        <v>99.99</v>
      </c>
      <c r="E77" s="1">
        <v>63.9</v>
      </c>
      <c r="F77" s="1" t="s">
        <v>123</v>
      </c>
    </row>
    <row r="78" spans="1:6" ht="30">
      <c r="A78" s="10" t="s">
        <v>85</v>
      </c>
      <c r="B78" s="1" t="s">
        <v>94</v>
      </c>
      <c r="C78" s="16">
        <v>98.2</v>
      </c>
      <c r="D78" s="16">
        <v>99.7</v>
      </c>
      <c r="E78" s="20">
        <v>64</v>
      </c>
      <c r="F78" s="1">
        <v>52.08</v>
      </c>
    </row>
    <row r="79" spans="1:6">
      <c r="A79" s="10" t="s">
        <v>68</v>
      </c>
      <c r="B79" s="1" t="s">
        <v>92</v>
      </c>
      <c r="C79" s="16">
        <v>99</v>
      </c>
      <c r="D79" s="16">
        <v>99</v>
      </c>
      <c r="E79" s="51">
        <v>73.3</v>
      </c>
      <c r="F79" s="51">
        <v>56.2</v>
      </c>
    </row>
    <row r="80" spans="1:6">
      <c r="A80" s="10" t="s">
        <v>46</v>
      </c>
      <c r="B80" s="1" t="s">
        <v>90</v>
      </c>
      <c r="C80" s="16">
        <v>99</v>
      </c>
      <c r="D80" s="16">
        <v>98</v>
      </c>
      <c r="E80" s="18">
        <v>42.2</v>
      </c>
      <c r="F80" s="18">
        <v>88.2</v>
      </c>
    </row>
    <row r="81" spans="1:6">
      <c r="A81" s="10" t="s">
        <v>14</v>
      </c>
      <c r="B81" s="1" t="s">
        <v>87</v>
      </c>
      <c r="C81" s="16">
        <v>97.03</v>
      </c>
      <c r="D81" s="16">
        <v>97.04</v>
      </c>
      <c r="E81" s="1">
        <v>34.200000000000003</v>
      </c>
      <c r="F81" s="1" t="s">
        <v>123</v>
      </c>
    </row>
    <row r="82" spans="1:6">
      <c r="A82" s="10" t="s">
        <v>15</v>
      </c>
      <c r="B82" s="1" t="s">
        <v>90</v>
      </c>
      <c r="C82" s="68">
        <v>90</v>
      </c>
      <c r="D82" s="68">
        <v>90</v>
      </c>
      <c r="E82" s="1">
        <v>29.1</v>
      </c>
      <c r="F82" s="1"/>
    </row>
    <row r="83" spans="1:6">
      <c r="A83" s="10" t="s">
        <v>63</v>
      </c>
      <c r="B83" s="1" t="s">
        <v>94</v>
      </c>
      <c r="C83" s="16">
        <v>90</v>
      </c>
      <c r="D83" s="16">
        <v>90</v>
      </c>
      <c r="E83" s="1">
        <v>40</v>
      </c>
      <c r="F83" s="1" t="s">
        <v>123</v>
      </c>
    </row>
    <row r="84" spans="1:6" ht="30">
      <c r="A84" s="10" t="s">
        <v>23</v>
      </c>
      <c r="B84" s="1" t="s">
        <v>93</v>
      </c>
      <c r="C84" s="16">
        <v>86.1</v>
      </c>
      <c r="D84" s="16">
        <v>86</v>
      </c>
      <c r="E84" s="1">
        <v>50.6</v>
      </c>
      <c r="F84" s="1">
        <v>64.900000000000006</v>
      </c>
    </row>
    <row r="85" spans="1:6">
      <c r="A85" s="10" t="s">
        <v>35</v>
      </c>
      <c r="B85" s="1" t="s">
        <v>88</v>
      </c>
      <c r="C85" s="16">
        <v>79</v>
      </c>
      <c r="D85" s="16">
        <v>79.5</v>
      </c>
      <c r="E85" s="1">
        <v>20.6</v>
      </c>
      <c r="F85" s="1"/>
    </row>
    <row r="86" spans="1:6" ht="30">
      <c r="A86" s="10" t="s">
        <v>84</v>
      </c>
      <c r="B86" s="1" t="s">
        <v>89</v>
      </c>
      <c r="C86" s="16">
        <v>45</v>
      </c>
      <c r="D86" s="16">
        <v>41.2</v>
      </c>
      <c r="E86" s="6">
        <v>36.333333333333336</v>
      </c>
      <c r="F86" s="6">
        <v>43.4</v>
      </c>
    </row>
    <row r="87" spans="1:6">
      <c r="A87" s="10" t="s">
        <v>81</v>
      </c>
      <c r="B87" s="1" t="s">
        <v>93</v>
      </c>
      <c r="C87" s="16">
        <v>30</v>
      </c>
      <c r="D87" s="16">
        <v>30</v>
      </c>
      <c r="E87" s="1"/>
      <c r="F87" s="1">
        <v>49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5" activePane="bottomLeft" state="frozen"/>
      <selection pane="bottomLeft" activeCell="F17" sqref="F17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54" customHeight="1">
      <c r="A1" s="160" t="s">
        <v>147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10</v>
      </c>
      <c r="B3" s="1" t="s">
        <v>92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25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36</v>
      </c>
      <c r="B5" s="1" t="s">
        <v>87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43</v>
      </c>
      <c r="B6" s="1" t="s">
        <v>91</v>
      </c>
      <c r="C6" s="90" t="s">
        <v>121</v>
      </c>
      <c r="D6" s="90" t="s">
        <v>121</v>
      </c>
      <c r="E6" s="90" t="s">
        <v>121</v>
      </c>
      <c r="F6" s="90" t="s">
        <v>121</v>
      </c>
    </row>
    <row r="7" spans="1:6">
      <c r="A7" s="10" t="s">
        <v>45</v>
      </c>
      <c r="B7" s="1" t="s">
        <v>92</v>
      </c>
      <c r="C7" s="16" t="s">
        <v>121</v>
      </c>
      <c r="D7" s="16" t="s">
        <v>121</v>
      </c>
      <c r="E7" s="16" t="s">
        <v>121</v>
      </c>
      <c r="F7" s="16" t="s">
        <v>121</v>
      </c>
    </row>
    <row r="8" spans="1:6" ht="30">
      <c r="A8" s="47" t="s">
        <v>47</v>
      </c>
      <c r="B8" s="15" t="s">
        <v>90</v>
      </c>
      <c r="C8" s="16" t="s">
        <v>121</v>
      </c>
      <c r="D8" s="16" t="s">
        <v>121</v>
      </c>
      <c r="E8" s="17" t="s">
        <v>121</v>
      </c>
      <c r="F8" s="17" t="s">
        <v>121</v>
      </c>
    </row>
    <row r="9" spans="1:6" ht="15.75" customHeight="1">
      <c r="A9" s="10" t="s">
        <v>62</v>
      </c>
      <c r="B9" s="1" t="s">
        <v>89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70</v>
      </c>
      <c r="B10" s="41" t="s">
        <v>92</v>
      </c>
      <c r="C10" s="16" t="s">
        <v>121</v>
      </c>
      <c r="D10" s="16" t="s">
        <v>121</v>
      </c>
      <c r="E10" s="16" t="s">
        <v>121</v>
      </c>
      <c r="F10" s="16" t="s">
        <v>121</v>
      </c>
    </row>
    <row r="11" spans="1:6" ht="30">
      <c r="A11" s="10" t="s">
        <v>79</v>
      </c>
      <c r="B11" s="1" t="s">
        <v>94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>
      <c r="A12" s="10" t="s">
        <v>6</v>
      </c>
      <c r="B12" s="1" t="s">
        <v>89</v>
      </c>
      <c r="C12" s="16" t="s">
        <v>121</v>
      </c>
      <c r="D12" s="16" t="s">
        <v>121</v>
      </c>
      <c r="E12" s="68" t="s">
        <v>121</v>
      </c>
      <c r="F12" s="68" t="s">
        <v>121</v>
      </c>
    </row>
    <row r="13" spans="1:6">
      <c r="A13" s="10" t="s">
        <v>125</v>
      </c>
      <c r="B13" s="11" t="s">
        <v>90</v>
      </c>
      <c r="C13" s="16" t="s">
        <v>122</v>
      </c>
      <c r="D13" s="16" t="s">
        <v>122</v>
      </c>
      <c r="E13" s="1">
        <v>75.599999999999994</v>
      </c>
      <c r="F13" s="1">
        <v>49.5</v>
      </c>
    </row>
    <row r="14" spans="1:6">
      <c r="A14" s="10" t="s">
        <v>7</v>
      </c>
      <c r="B14" s="1" t="s">
        <v>90</v>
      </c>
      <c r="C14" s="16">
        <v>100</v>
      </c>
      <c r="D14" s="16">
        <v>100</v>
      </c>
      <c r="E14" s="1">
        <v>52.9</v>
      </c>
      <c r="F14" s="1" t="s">
        <v>123</v>
      </c>
    </row>
    <row r="15" spans="1:6">
      <c r="A15" s="10" t="s">
        <v>11</v>
      </c>
      <c r="B15" s="1" t="s">
        <v>92</v>
      </c>
      <c r="C15" s="92">
        <v>100</v>
      </c>
      <c r="D15" s="27">
        <v>100</v>
      </c>
      <c r="E15" s="24" t="s">
        <v>123</v>
      </c>
      <c r="F15" s="24">
        <v>100</v>
      </c>
    </row>
    <row r="16" spans="1:6" ht="28.5" customHeight="1">
      <c r="A16" s="10" t="s">
        <v>12</v>
      </c>
      <c r="B16" s="1" t="s">
        <v>89</v>
      </c>
      <c r="C16" s="16">
        <v>100</v>
      </c>
      <c r="D16" s="16">
        <v>100</v>
      </c>
      <c r="E16" s="1">
        <v>11.7</v>
      </c>
      <c r="F16" s="1" t="s">
        <v>123</v>
      </c>
    </row>
    <row r="17" spans="1:6">
      <c r="A17" s="10" t="s">
        <v>13</v>
      </c>
      <c r="B17" s="1" t="s">
        <v>92</v>
      </c>
      <c r="C17" s="16">
        <v>100</v>
      </c>
      <c r="D17" s="16">
        <v>100</v>
      </c>
      <c r="E17" s="1">
        <v>57</v>
      </c>
      <c r="F17" s="1">
        <v>70</v>
      </c>
    </row>
    <row r="18" spans="1:6">
      <c r="A18" s="10" t="s">
        <v>14</v>
      </c>
      <c r="B18" s="1" t="s">
        <v>87</v>
      </c>
      <c r="C18" s="16">
        <v>99.6</v>
      </c>
      <c r="D18" s="16">
        <v>100</v>
      </c>
      <c r="E18" s="1">
        <v>34.5</v>
      </c>
      <c r="F18" s="1" t="s">
        <v>123</v>
      </c>
    </row>
    <row r="19" spans="1:6">
      <c r="A19" s="10" t="s">
        <v>15</v>
      </c>
      <c r="B19" s="1" t="s">
        <v>90</v>
      </c>
      <c r="C19" s="16">
        <v>100</v>
      </c>
      <c r="D19" s="16">
        <v>100</v>
      </c>
      <c r="E19" s="1" t="s">
        <v>123</v>
      </c>
      <c r="F19" s="1" t="s">
        <v>123</v>
      </c>
    </row>
    <row r="20" spans="1:6">
      <c r="A20" s="10" t="s">
        <v>16</v>
      </c>
      <c r="B20" s="1" t="s">
        <v>92</v>
      </c>
      <c r="C20" s="16">
        <v>100</v>
      </c>
      <c r="D20" s="16">
        <v>100</v>
      </c>
      <c r="E20" s="1">
        <v>79.5</v>
      </c>
      <c r="F20" s="1"/>
    </row>
    <row r="21" spans="1:6" ht="30">
      <c r="A21" s="10" t="s">
        <v>18</v>
      </c>
      <c r="B21" s="1" t="s">
        <v>89</v>
      </c>
      <c r="C21" s="16">
        <v>100</v>
      </c>
      <c r="D21" s="16">
        <v>100</v>
      </c>
      <c r="E21" s="1">
        <v>35.700000000000003</v>
      </c>
      <c r="F21" s="1" t="s">
        <v>123</v>
      </c>
    </row>
    <row r="22" spans="1:6">
      <c r="A22" s="10" t="s">
        <v>19</v>
      </c>
      <c r="B22" s="1" t="s">
        <v>89</v>
      </c>
      <c r="C22" s="16">
        <v>100</v>
      </c>
      <c r="D22" s="16">
        <v>100</v>
      </c>
      <c r="E22" s="1" t="s">
        <v>123</v>
      </c>
      <c r="F22" s="1" t="s">
        <v>123</v>
      </c>
    </row>
    <row r="23" spans="1:6" ht="33.75" customHeight="1">
      <c r="A23" s="10" t="s">
        <v>20</v>
      </c>
      <c r="B23" s="11" t="s">
        <v>92</v>
      </c>
      <c r="C23" s="16">
        <v>100</v>
      </c>
      <c r="D23" s="16">
        <v>100</v>
      </c>
      <c r="E23" s="1">
        <v>34.799999999999997</v>
      </c>
      <c r="F23" s="1">
        <v>30.8</v>
      </c>
    </row>
    <row r="24" spans="1:6">
      <c r="A24" s="10" t="s">
        <v>21</v>
      </c>
      <c r="B24" s="1" t="s">
        <v>93</v>
      </c>
      <c r="C24" s="16">
        <v>40</v>
      </c>
      <c r="D24" s="16">
        <v>100</v>
      </c>
      <c r="E24" s="1" t="s">
        <v>123</v>
      </c>
      <c r="F24" s="1" t="s">
        <v>123</v>
      </c>
    </row>
    <row r="25" spans="1:6">
      <c r="A25" s="10" t="s">
        <v>22</v>
      </c>
      <c r="B25" s="1" t="s">
        <v>88</v>
      </c>
      <c r="C25" s="16">
        <v>100</v>
      </c>
      <c r="D25" s="16">
        <v>100</v>
      </c>
      <c r="E25" s="1" t="s">
        <v>123</v>
      </c>
      <c r="F25" s="1" t="s">
        <v>123</v>
      </c>
    </row>
    <row r="26" spans="1:6" ht="30">
      <c r="A26" s="10" t="s">
        <v>23</v>
      </c>
      <c r="B26" s="11" t="s">
        <v>93</v>
      </c>
      <c r="C26" s="16">
        <v>100</v>
      </c>
      <c r="D26" s="16">
        <v>100</v>
      </c>
      <c r="E26" s="1">
        <v>58</v>
      </c>
      <c r="F26" s="1">
        <v>71.5</v>
      </c>
    </row>
    <row r="27" spans="1:6">
      <c r="A27" s="10" t="s">
        <v>24</v>
      </c>
      <c r="B27" s="1" t="s">
        <v>90</v>
      </c>
      <c r="C27" s="16">
        <v>100</v>
      </c>
      <c r="D27" s="16">
        <v>100</v>
      </c>
      <c r="E27" s="1">
        <v>25.8</v>
      </c>
      <c r="F27" s="1">
        <v>45</v>
      </c>
    </row>
    <row r="28" spans="1:6">
      <c r="A28" s="10" t="s">
        <v>26</v>
      </c>
      <c r="B28" s="1" t="s">
        <v>92</v>
      </c>
      <c r="C28" s="28">
        <v>100</v>
      </c>
      <c r="D28" s="28">
        <v>100</v>
      </c>
      <c r="E28" s="24">
        <v>79.7</v>
      </c>
      <c r="F28" s="24" t="s">
        <v>123</v>
      </c>
    </row>
    <row r="29" spans="1:6">
      <c r="A29" s="10" t="s">
        <v>27</v>
      </c>
      <c r="B29" s="1" t="s">
        <v>89</v>
      </c>
      <c r="C29" s="27">
        <v>100</v>
      </c>
      <c r="D29" s="27">
        <v>100</v>
      </c>
      <c r="E29" s="1">
        <v>23.5</v>
      </c>
      <c r="F29" s="1">
        <v>58.3</v>
      </c>
    </row>
    <row r="30" spans="1:6" ht="30">
      <c r="A30" s="10" t="s">
        <v>28</v>
      </c>
      <c r="B30" s="1" t="s">
        <v>93</v>
      </c>
      <c r="C30" s="63">
        <v>100</v>
      </c>
      <c r="D30" s="63">
        <v>100</v>
      </c>
      <c r="E30" s="17">
        <v>55</v>
      </c>
      <c r="F30" s="17">
        <v>58.2</v>
      </c>
    </row>
    <row r="31" spans="1:6">
      <c r="A31" s="10" t="s">
        <v>29</v>
      </c>
      <c r="B31" s="1" t="s">
        <v>90</v>
      </c>
      <c r="C31" s="16">
        <v>100</v>
      </c>
      <c r="D31" s="16">
        <v>100</v>
      </c>
      <c r="E31" s="1"/>
      <c r="F31" s="1"/>
    </row>
    <row r="32" spans="1:6">
      <c r="A32" s="10" t="s">
        <v>30</v>
      </c>
      <c r="B32" s="1" t="s">
        <v>88</v>
      </c>
      <c r="C32" s="16">
        <v>100</v>
      </c>
      <c r="D32" s="16">
        <v>100</v>
      </c>
      <c r="E32" s="1">
        <v>25.8</v>
      </c>
      <c r="F32" s="41">
        <v>77.5</v>
      </c>
    </row>
    <row r="33" spans="1:6">
      <c r="A33" s="10" t="s">
        <v>32</v>
      </c>
      <c r="B33" s="1" t="s">
        <v>90</v>
      </c>
      <c r="C33" s="16">
        <v>100</v>
      </c>
      <c r="D33" s="16">
        <v>100</v>
      </c>
      <c r="E33" s="16">
        <v>59</v>
      </c>
      <c r="F33" s="16">
        <v>39.299999999999997</v>
      </c>
    </row>
    <row r="34" spans="1:6">
      <c r="A34" s="10" t="s">
        <v>33</v>
      </c>
      <c r="B34" s="1" t="s">
        <v>92</v>
      </c>
      <c r="C34" s="16">
        <v>100</v>
      </c>
      <c r="D34" s="64">
        <v>100</v>
      </c>
      <c r="E34" s="1" t="s">
        <v>123</v>
      </c>
      <c r="F34" s="1">
        <v>100</v>
      </c>
    </row>
    <row r="35" spans="1:6">
      <c r="A35" s="10" t="s">
        <v>34</v>
      </c>
      <c r="B35" s="1" t="s">
        <v>87</v>
      </c>
      <c r="C35" s="16">
        <v>100</v>
      </c>
      <c r="D35" s="64">
        <v>100</v>
      </c>
      <c r="E35" s="1">
        <v>86.1</v>
      </c>
      <c r="F35" s="16">
        <v>67.3</v>
      </c>
    </row>
    <row r="36" spans="1:6">
      <c r="A36" s="10" t="s">
        <v>35</v>
      </c>
      <c r="B36" s="1" t="s">
        <v>88</v>
      </c>
      <c r="C36" s="16">
        <v>100</v>
      </c>
      <c r="D36" s="64">
        <v>100</v>
      </c>
      <c r="E36" s="1">
        <v>21.7</v>
      </c>
      <c r="F36" s="1"/>
    </row>
    <row r="37" spans="1:6">
      <c r="A37" s="10" t="s">
        <v>37</v>
      </c>
      <c r="B37" s="1" t="s">
        <v>94</v>
      </c>
      <c r="C37" s="86">
        <v>100</v>
      </c>
      <c r="D37" s="66">
        <v>100</v>
      </c>
      <c r="E37" s="1">
        <v>43.7</v>
      </c>
      <c r="F37" s="1">
        <v>46.4</v>
      </c>
    </row>
    <row r="38" spans="1:6">
      <c r="A38" s="10" t="s">
        <v>39</v>
      </c>
      <c r="B38" s="1" t="s">
        <v>90</v>
      </c>
      <c r="C38" s="16">
        <v>100</v>
      </c>
      <c r="D38" s="64">
        <v>100</v>
      </c>
      <c r="E38" s="1">
        <v>39.200000000000003</v>
      </c>
      <c r="F38" s="1">
        <v>45</v>
      </c>
    </row>
    <row r="39" spans="1:6">
      <c r="A39" s="10" t="s">
        <v>40</v>
      </c>
      <c r="B39" s="1" t="s">
        <v>92</v>
      </c>
      <c r="C39" s="16">
        <v>100</v>
      </c>
      <c r="D39" s="16">
        <v>100</v>
      </c>
      <c r="E39" s="24" t="s">
        <v>123</v>
      </c>
      <c r="F39" s="24">
        <v>39</v>
      </c>
    </row>
    <row r="40" spans="1:6">
      <c r="A40" s="10" t="s">
        <v>41</v>
      </c>
      <c r="B40" s="1" t="s">
        <v>89</v>
      </c>
      <c r="C40" s="16">
        <v>100</v>
      </c>
      <c r="D40" s="16">
        <v>100</v>
      </c>
      <c r="E40" s="16">
        <v>22.5</v>
      </c>
      <c r="F40" s="63">
        <v>62.4</v>
      </c>
    </row>
    <row r="41" spans="1:6">
      <c r="A41" s="10" t="s">
        <v>42</v>
      </c>
      <c r="B41" s="1" t="s">
        <v>91</v>
      </c>
      <c r="C41" s="16">
        <v>96</v>
      </c>
      <c r="D41" s="16">
        <v>100</v>
      </c>
      <c r="E41" s="16">
        <v>74.400000000000006</v>
      </c>
      <c r="F41" s="16">
        <v>97</v>
      </c>
    </row>
    <row r="42" spans="1:6">
      <c r="A42" s="10" t="s">
        <v>46</v>
      </c>
      <c r="B42" s="1" t="s">
        <v>90</v>
      </c>
      <c r="C42" s="16">
        <v>100</v>
      </c>
      <c r="D42" s="16">
        <v>100</v>
      </c>
      <c r="E42" s="18">
        <f>(79+6.9+82)/3</f>
        <v>55.966666666666669</v>
      </c>
      <c r="F42" s="18">
        <v>35</v>
      </c>
    </row>
    <row r="43" spans="1:6">
      <c r="A43" s="47" t="s">
        <v>48</v>
      </c>
      <c r="B43" s="1" t="s">
        <v>91</v>
      </c>
      <c r="C43" s="50">
        <v>100</v>
      </c>
      <c r="D43" s="50">
        <v>100</v>
      </c>
      <c r="E43" s="41" t="s">
        <v>123</v>
      </c>
      <c r="F43" s="41">
        <v>75</v>
      </c>
    </row>
    <row r="44" spans="1:6">
      <c r="A44" s="10" t="s">
        <v>49</v>
      </c>
      <c r="B44" s="1" t="s">
        <v>90</v>
      </c>
      <c r="C44" s="16">
        <v>100</v>
      </c>
      <c r="D44" s="16">
        <v>100</v>
      </c>
      <c r="E44" s="16">
        <v>30.7</v>
      </c>
      <c r="F44" s="16" t="s">
        <v>123</v>
      </c>
    </row>
    <row r="45" spans="1:6">
      <c r="A45" s="10" t="s">
        <v>50</v>
      </c>
      <c r="B45" s="1" t="s">
        <v>88</v>
      </c>
      <c r="C45" s="16">
        <v>100</v>
      </c>
      <c r="D45" s="16">
        <v>100</v>
      </c>
      <c r="E45" s="1">
        <v>47.25</v>
      </c>
      <c r="F45" s="1">
        <v>3.6</v>
      </c>
    </row>
    <row r="46" spans="1:6">
      <c r="A46" s="10" t="s">
        <v>51</v>
      </c>
      <c r="B46" s="1" t="s">
        <v>88</v>
      </c>
      <c r="C46" s="16">
        <v>100</v>
      </c>
      <c r="D46" s="16">
        <v>100</v>
      </c>
      <c r="E46" s="16">
        <v>29.6</v>
      </c>
      <c r="F46" s="16">
        <v>53.8</v>
      </c>
    </row>
    <row r="47" spans="1:6">
      <c r="A47" s="10" t="s">
        <v>52</v>
      </c>
      <c r="B47" s="1" t="s">
        <v>91</v>
      </c>
      <c r="C47" s="16">
        <v>100</v>
      </c>
      <c r="D47" s="16">
        <v>100</v>
      </c>
      <c r="E47" s="16">
        <v>70.900000000000006</v>
      </c>
      <c r="F47" s="16">
        <v>55.4</v>
      </c>
    </row>
    <row r="48" spans="1:6">
      <c r="A48" s="10" t="s">
        <v>55</v>
      </c>
      <c r="B48" s="1" t="s">
        <v>91</v>
      </c>
      <c r="C48" s="16">
        <v>100</v>
      </c>
      <c r="D48" s="16">
        <v>100</v>
      </c>
      <c r="E48" s="16">
        <v>45.8</v>
      </c>
      <c r="F48" s="16">
        <v>55.2</v>
      </c>
    </row>
    <row r="49" spans="1:6">
      <c r="A49" s="10" t="s">
        <v>56</v>
      </c>
      <c r="B49" s="1" t="s">
        <v>89</v>
      </c>
      <c r="C49" s="16">
        <v>100</v>
      </c>
      <c r="D49" s="16">
        <v>100</v>
      </c>
      <c r="E49" s="16">
        <v>34</v>
      </c>
      <c r="F49" s="63">
        <v>100</v>
      </c>
    </row>
    <row r="50" spans="1:6">
      <c r="A50" s="10" t="s">
        <v>57</v>
      </c>
      <c r="B50" s="1" t="s">
        <v>90</v>
      </c>
      <c r="C50" s="19">
        <v>100</v>
      </c>
      <c r="D50" s="19">
        <v>100</v>
      </c>
      <c r="E50" s="77"/>
      <c r="F50" s="77"/>
    </row>
    <row r="51" spans="1:6">
      <c r="A51" s="10" t="s">
        <v>58</v>
      </c>
      <c r="B51" s="1" t="s">
        <v>87</v>
      </c>
      <c r="C51" s="16">
        <v>100</v>
      </c>
      <c r="D51" s="16">
        <v>100</v>
      </c>
      <c r="E51" s="1"/>
      <c r="F51" s="1"/>
    </row>
    <row r="52" spans="1:6">
      <c r="A52" s="10" t="s">
        <v>59</v>
      </c>
      <c r="B52" s="1" t="s">
        <v>92</v>
      </c>
      <c r="C52" s="16">
        <v>100</v>
      </c>
      <c r="D52" s="16">
        <v>100</v>
      </c>
      <c r="E52" s="1" t="s">
        <v>124</v>
      </c>
      <c r="F52" s="1" t="s">
        <v>124</v>
      </c>
    </row>
    <row r="53" spans="1:6">
      <c r="A53" s="10" t="s">
        <v>60</v>
      </c>
      <c r="B53" s="1" t="s">
        <v>91</v>
      </c>
      <c r="C53" s="16">
        <v>100</v>
      </c>
      <c r="D53" s="16">
        <v>100</v>
      </c>
      <c r="E53" s="1">
        <v>52.1</v>
      </c>
      <c r="F53" s="6">
        <v>56.9</v>
      </c>
    </row>
    <row r="54" spans="1:6">
      <c r="A54" s="10" t="s">
        <v>61</v>
      </c>
      <c r="B54" s="1" t="s">
        <v>91</v>
      </c>
      <c r="C54" s="27">
        <v>100</v>
      </c>
      <c r="D54" s="27">
        <v>100</v>
      </c>
      <c r="E54" s="57">
        <v>43</v>
      </c>
      <c r="F54" s="24" t="s">
        <v>123</v>
      </c>
    </row>
    <row r="55" spans="1:6">
      <c r="A55" s="10" t="s">
        <v>64</v>
      </c>
      <c r="B55" s="1" t="s">
        <v>87</v>
      </c>
      <c r="C55" s="16">
        <v>100</v>
      </c>
      <c r="D55" s="16">
        <v>100</v>
      </c>
      <c r="E55" s="1">
        <v>67.3</v>
      </c>
      <c r="F55" s="1" t="s">
        <v>124</v>
      </c>
    </row>
    <row r="56" spans="1:6" ht="30">
      <c r="A56" s="10" t="s">
        <v>65</v>
      </c>
      <c r="B56" s="1" t="s">
        <v>93</v>
      </c>
      <c r="C56" s="16">
        <v>100</v>
      </c>
      <c r="D56" s="16">
        <v>100</v>
      </c>
      <c r="E56" s="1">
        <v>26.2</v>
      </c>
      <c r="F56" s="1" t="s">
        <v>123</v>
      </c>
    </row>
    <row r="57" spans="1:6">
      <c r="A57" s="10" t="s">
        <v>67</v>
      </c>
      <c r="B57" s="1" t="s">
        <v>93</v>
      </c>
      <c r="C57" s="16">
        <v>100</v>
      </c>
      <c r="D57" s="16">
        <v>100</v>
      </c>
      <c r="E57" s="78">
        <v>53.8</v>
      </c>
      <c r="F57" s="78">
        <v>73.5</v>
      </c>
    </row>
    <row r="58" spans="1:6">
      <c r="A58" s="10" t="s">
        <v>68</v>
      </c>
      <c r="B58" s="1" t="s">
        <v>92</v>
      </c>
      <c r="C58" s="16">
        <v>100</v>
      </c>
      <c r="D58" s="16">
        <v>100</v>
      </c>
      <c r="E58" s="51">
        <v>78.3</v>
      </c>
      <c r="F58" s="51">
        <v>57.8</v>
      </c>
    </row>
    <row r="59" spans="1:6">
      <c r="A59" s="10" t="s">
        <v>69</v>
      </c>
      <c r="B59" s="1" t="s">
        <v>91</v>
      </c>
      <c r="C59" s="16">
        <v>100</v>
      </c>
      <c r="D59" s="16">
        <v>100</v>
      </c>
      <c r="E59" s="16">
        <v>18.5</v>
      </c>
      <c r="F59" s="16">
        <v>12.2</v>
      </c>
    </row>
    <row r="60" spans="1:6">
      <c r="A60" s="10" t="s">
        <v>71</v>
      </c>
      <c r="B60" s="1" t="s">
        <v>88</v>
      </c>
      <c r="C60" s="16">
        <v>96.5</v>
      </c>
      <c r="D60" s="16">
        <v>100</v>
      </c>
      <c r="E60" s="16"/>
      <c r="F60" s="16">
        <v>40</v>
      </c>
    </row>
    <row r="61" spans="1:6">
      <c r="A61" s="10" t="s">
        <v>72</v>
      </c>
      <c r="B61" s="1" t="s">
        <v>92</v>
      </c>
      <c r="C61" s="16">
        <v>100</v>
      </c>
      <c r="D61" s="16">
        <v>100</v>
      </c>
      <c r="E61" s="16">
        <v>38</v>
      </c>
      <c r="F61" s="16">
        <v>48</v>
      </c>
    </row>
    <row r="62" spans="1:6">
      <c r="A62" s="10" t="s">
        <v>73</v>
      </c>
      <c r="B62" s="1" t="s">
        <v>88</v>
      </c>
      <c r="C62" s="16">
        <v>100</v>
      </c>
      <c r="D62" s="16">
        <v>100</v>
      </c>
      <c r="E62" s="1" t="s">
        <v>124</v>
      </c>
      <c r="F62" s="1" t="s">
        <v>124</v>
      </c>
    </row>
    <row r="63" spans="1:6">
      <c r="A63" s="10" t="s">
        <v>74</v>
      </c>
      <c r="B63" s="1" t="s">
        <v>94</v>
      </c>
      <c r="C63" s="16">
        <v>100</v>
      </c>
      <c r="D63" s="16">
        <v>100</v>
      </c>
      <c r="E63" s="1">
        <v>74.3</v>
      </c>
      <c r="F63" s="1">
        <v>51</v>
      </c>
    </row>
    <row r="64" spans="1:6">
      <c r="A64" s="10" t="s">
        <v>75</v>
      </c>
      <c r="B64" s="1" t="s">
        <v>91</v>
      </c>
      <c r="C64" s="16">
        <v>100</v>
      </c>
      <c r="D64" s="16">
        <v>100</v>
      </c>
      <c r="E64" s="1">
        <v>65.2</v>
      </c>
      <c r="F64" s="1">
        <v>85.1</v>
      </c>
    </row>
    <row r="65" spans="1:6">
      <c r="A65" s="10" t="s">
        <v>76</v>
      </c>
      <c r="B65" s="1" t="s">
        <v>91</v>
      </c>
      <c r="C65" s="16">
        <v>100</v>
      </c>
      <c r="D65" s="16">
        <v>100</v>
      </c>
      <c r="E65" s="6">
        <v>23</v>
      </c>
      <c r="F65" s="6">
        <v>44</v>
      </c>
    </row>
    <row r="66" spans="1:6">
      <c r="A66" s="10" t="s">
        <v>78</v>
      </c>
      <c r="B66" s="1" t="s">
        <v>88</v>
      </c>
      <c r="C66" s="16">
        <v>100</v>
      </c>
      <c r="D66" s="16">
        <v>100</v>
      </c>
      <c r="E66" s="1">
        <v>16.2</v>
      </c>
      <c r="F66" s="1" t="s">
        <v>126</v>
      </c>
    </row>
    <row r="67" spans="1:6" ht="24.75" customHeight="1">
      <c r="A67" s="10" t="s">
        <v>80</v>
      </c>
      <c r="B67" s="1" t="s">
        <v>94</v>
      </c>
      <c r="C67" s="16">
        <v>100</v>
      </c>
      <c r="D67" s="16">
        <v>100</v>
      </c>
      <c r="E67" s="27">
        <v>34.6</v>
      </c>
      <c r="F67" s="27">
        <v>40</v>
      </c>
    </row>
    <row r="68" spans="1:6">
      <c r="A68" s="10" t="s">
        <v>81</v>
      </c>
      <c r="B68" s="1" t="s">
        <v>93</v>
      </c>
      <c r="C68" s="16">
        <v>100</v>
      </c>
      <c r="D68" s="16">
        <v>100</v>
      </c>
      <c r="E68" s="1"/>
      <c r="F68" s="1">
        <v>49</v>
      </c>
    </row>
    <row r="69" spans="1:6" ht="30">
      <c r="A69" s="10" t="s">
        <v>83</v>
      </c>
      <c r="B69" s="1" t="s">
        <v>89</v>
      </c>
      <c r="C69" s="64">
        <v>100</v>
      </c>
      <c r="D69" s="16">
        <v>100</v>
      </c>
      <c r="E69" s="53"/>
      <c r="F69" s="1"/>
    </row>
    <row r="70" spans="1:6" ht="51" customHeight="1">
      <c r="A70" s="10" t="s">
        <v>85</v>
      </c>
      <c r="B70" s="1" t="s">
        <v>94</v>
      </c>
      <c r="C70" s="16">
        <v>100</v>
      </c>
      <c r="D70" s="16">
        <v>100</v>
      </c>
      <c r="E70" s="1" t="s">
        <v>123</v>
      </c>
      <c r="F70" s="1" t="s">
        <v>123</v>
      </c>
    </row>
    <row r="71" spans="1:6">
      <c r="A71" s="10" t="s">
        <v>86</v>
      </c>
      <c r="B71" s="1" t="s">
        <v>92</v>
      </c>
      <c r="C71" s="16">
        <v>100</v>
      </c>
      <c r="D71" s="16">
        <v>100</v>
      </c>
      <c r="E71" s="1">
        <v>17.399999999999999</v>
      </c>
      <c r="F71" s="16">
        <v>11.9</v>
      </c>
    </row>
    <row r="72" spans="1:6">
      <c r="A72" s="10" t="s">
        <v>3</v>
      </c>
      <c r="B72" s="1" t="s">
        <v>87</v>
      </c>
      <c r="C72" s="16">
        <v>99.9</v>
      </c>
      <c r="D72" s="16">
        <v>99.9</v>
      </c>
      <c r="E72" s="1">
        <v>33</v>
      </c>
      <c r="F72" s="1" t="s">
        <v>123</v>
      </c>
    </row>
    <row r="73" spans="1:6">
      <c r="A73" s="10" t="s">
        <v>38</v>
      </c>
      <c r="B73" s="1" t="s">
        <v>92</v>
      </c>
      <c r="C73" s="16">
        <v>98</v>
      </c>
      <c r="D73" s="16">
        <v>99.9</v>
      </c>
      <c r="E73" s="1">
        <v>19.3</v>
      </c>
      <c r="F73" s="1"/>
    </row>
    <row r="74" spans="1:6">
      <c r="A74" s="10" t="s">
        <v>82</v>
      </c>
      <c r="B74" s="1" t="s">
        <v>91</v>
      </c>
      <c r="C74" s="16">
        <v>85</v>
      </c>
      <c r="D74" s="16">
        <v>99.9</v>
      </c>
      <c r="E74" s="1" t="s">
        <v>127</v>
      </c>
      <c r="F74" s="1"/>
    </row>
    <row r="75" spans="1:6">
      <c r="A75" s="9" t="s">
        <v>4</v>
      </c>
      <c r="B75" s="1" t="s">
        <v>88</v>
      </c>
      <c r="C75" s="16">
        <v>98.1</v>
      </c>
      <c r="D75" s="16">
        <v>99.1</v>
      </c>
      <c r="E75" s="1">
        <v>46.6</v>
      </c>
      <c r="F75" s="1">
        <v>28.6</v>
      </c>
    </row>
    <row r="76" spans="1:6" ht="30">
      <c r="A76" s="10" t="s">
        <v>9</v>
      </c>
      <c r="B76" s="1" t="s">
        <v>91</v>
      </c>
      <c r="C76" s="16">
        <v>98</v>
      </c>
      <c r="D76" s="16">
        <v>99</v>
      </c>
      <c r="E76" s="1">
        <v>63.6</v>
      </c>
      <c r="F76" s="1" t="s">
        <v>123</v>
      </c>
    </row>
    <row r="77" spans="1:6">
      <c r="A77" s="10" t="s">
        <v>44</v>
      </c>
      <c r="B77" s="1" t="s">
        <v>92</v>
      </c>
      <c r="C77" s="16">
        <v>97</v>
      </c>
      <c r="D77" s="16">
        <v>99</v>
      </c>
      <c r="E77" s="51">
        <v>45</v>
      </c>
      <c r="F77" s="16" t="s">
        <v>124</v>
      </c>
    </row>
    <row r="78" spans="1:6">
      <c r="A78" s="10" t="s">
        <v>54</v>
      </c>
      <c r="B78" s="1" t="s">
        <v>91</v>
      </c>
      <c r="C78" s="16">
        <v>98.3</v>
      </c>
      <c r="D78" s="16">
        <v>98.3</v>
      </c>
      <c r="E78" s="16" t="s">
        <v>123</v>
      </c>
      <c r="F78" s="16">
        <v>70.5</v>
      </c>
    </row>
    <row r="79" spans="1:6">
      <c r="A79" s="10" t="s">
        <v>31</v>
      </c>
      <c r="B79" s="1" t="s">
        <v>91</v>
      </c>
      <c r="C79" s="16">
        <v>97</v>
      </c>
      <c r="D79" s="16">
        <v>97</v>
      </c>
      <c r="E79" s="39"/>
      <c r="F79" s="1" t="s">
        <v>123</v>
      </c>
    </row>
    <row r="80" spans="1:6">
      <c r="A80" s="10" t="s">
        <v>17</v>
      </c>
      <c r="B80" s="1" t="s">
        <v>93</v>
      </c>
      <c r="C80" s="16">
        <v>96</v>
      </c>
      <c r="D80" s="16">
        <v>96</v>
      </c>
      <c r="E80" s="1">
        <v>60.7</v>
      </c>
      <c r="F80" s="1">
        <v>63.3</v>
      </c>
    </row>
    <row r="81" spans="1:6">
      <c r="A81" s="10" t="s">
        <v>63</v>
      </c>
      <c r="B81" s="1" t="s">
        <v>94</v>
      </c>
      <c r="C81" s="16">
        <v>60</v>
      </c>
      <c r="D81" s="16">
        <v>95</v>
      </c>
      <c r="E81" s="1">
        <v>30.9</v>
      </c>
      <c r="F81" s="1" t="s">
        <v>123</v>
      </c>
    </row>
    <row r="82" spans="1:6">
      <c r="A82" s="10" t="s">
        <v>77</v>
      </c>
      <c r="B82" s="1" t="s">
        <v>89</v>
      </c>
      <c r="C82" s="68">
        <v>80</v>
      </c>
      <c r="D82" s="68">
        <v>85.6</v>
      </c>
      <c r="E82" s="16">
        <v>15</v>
      </c>
      <c r="F82" s="16">
        <v>82</v>
      </c>
    </row>
    <row r="83" spans="1:6">
      <c r="A83" s="10" t="s">
        <v>5</v>
      </c>
      <c r="B83" s="1" t="s">
        <v>88</v>
      </c>
      <c r="C83" s="16">
        <v>84</v>
      </c>
      <c r="D83" s="16">
        <v>84</v>
      </c>
      <c r="E83" s="1">
        <v>11</v>
      </c>
      <c r="F83" s="1">
        <v>23.6</v>
      </c>
    </row>
    <row r="84" spans="1:6">
      <c r="A84" s="10" t="s">
        <v>8</v>
      </c>
      <c r="B84" s="1" t="s">
        <v>87</v>
      </c>
      <c r="C84" s="16">
        <v>70</v>
      </c>
      <c r="D84" s="16">
        <v>70</v>
      </c>
      <c r="E84" s="1">
        <v>32.9</v>
      </c>
      <c r="F84" s="1">
        <v>44.4</v>
      </c>
    </row>
    <row r="85" spans="1:6" ht="18" customHeight="1">
      <c r="A85" s="10" t="s">
        <v>53</v>
      </c>
      <c r="B85" s="1" t="s">
        <v>92</v>
      </c>
      <c r="C85" s="16">
        <v>70</v>
      </c>
      <c r="D85" s="16">
        <v>70</v>
      </c>
      <c r="E85" s="16">
        <v>75</v>
      </c>
      <c r="F85" s="16">
        <v>68</v>
      </c>
    </row>
    <row r="86" spans="1:6">
      <c r="A86" s="10" t="s">
        <v>66</v>
      </c>
      <c r="B86" s="1" t="s">
        <v>92</v>
      </c>
      <c r="C86" s="16">
        <v>70</v>
      </c>
      <c r="D86" s="16">
        <v>70</v>
      </c>
      <c r="E86" s="1" t="s">
        <v>123</v>
      </c>
      <c r="F86" s="1"/>
    </row>
    <row r="87" spans="1:6" ht="30">
      <c r="A87" s="10" t="s">
        <v>84</v>
      </c>
      <c r="B87" s="1" t="s">
        <v>89</v>
      </c>
      <c r="C87" s="16">
        <v>40</v>
      </c>
      <c r="D87" s="16">
        <v>40</v>
      </c>
      <c r="E87" s="6">
        <v>37.4</v>
      </c>
      <c r="F87" s="6">
        <v>36.6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E10" sqref="E10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71.25" customHeight="1">
      <c r="A1" s="160" t="s">
        <v>148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25</v>
      </c>
      <c r="B3" s="1" t="s">
        <v>87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29</v>
      </c>
      <c r="B4" s="1" t="s">
        <v>90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36</v>
      </c>
      <c r="B5" s="1" t="s">
        <v>87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40</v>
      </c>
      <c r="B6" s="1" t="s">
        <v>92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45</v>
      </c>
      <c r="B7" s="1" t="s">
        <v>92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 ht="30">
      <c r="A8" s="47" t="s">
        <v>47</v>
      </c>
      <c r="B8" s="15" t="s">
        <v>90</v>
      </c>
      <c r="C8" s="16" t="s">
        <v>121</v>
      </c>
      <c r="D8" s="16" t="s">
        <v>121</v>
      </c>
      <c r="E8" s="17" t="s">
        <v>121</v>
      </c>
      <c r="F8" s="17" t="s">
        <v>121</v>
      </c>
    </row>
    <row r="9" spans="1:6" ht="15.75" customHeight="1">
      <c r="A9" s="10" t="s">
        <v>52</v>
      </c>
      <c r="B9" s="1" t="s">
        <v>91</v>
      </c>
      <c r="C9" s="16" t="s">
        <v>121</v>
      </c>
      <c r="D9" s="16" t="s">
        <v>121</v>
      </c>
      <c r="E9" s="16" t="s">
        <v>121</v>
      </c>
      <c r="F9" s="16" t="s">
        <v>121</v>
      </c>
    </row>
    <row r="10" spans="1:6">
      <c r="A10" s="40" t="s">
        <v>60</v>
      </c>
      <c r="B10" s="41" t="s">
        <v>91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10" t="s">
        <v>70</v>
      </c>
      <c r="B11" s="1" t="s">
        <v>92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>
      <c r="A12" s="10" t="s">
        <v>80</v>
      </c>
      <c r="B12" s="1" t="s">
        <v>94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 ht="30">
      <c r="A13" s="10" t="s">
        <v>85</v>
      </c>
      <c r="B13" s="11" t="s">
        <v>94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125</v>
      </c>
      <c r="B14" s="1" t="s">
        <v>90</v>
      </c>
      <c r="C14" s="16" t="s">
        <v>122</v>
      </c>
      <c r="D14" s="16" t="s">
        <v>122</v>
      </c>
      <c r="E14" s="1"/>
      <c r="F14" s="1">
        <v>40.5</v>
      </c>
    </row>
    <row r="15" spans="1:6">
      <c r="A15" s="9" t="s">
        <v>4</v>
      </c>
      <c r="B15" s="1" t="s">
        <v>88</v>
      </c>
      <c r="C15" s="50">
        <v>99</v>
      </c>
      <c r="D15" s="16">
        <v>100</v>
      </c>
      <c r="E15" s="1">
        <v>37</v>
      </c>
      <c r="F15" s="1">
        <v>50</v>
      </c>
    </row>
    <row r="16" spans="1:6">
      <c r="A16" s="10" t="s">
        <v>7</v>
      </c>
      <c r="B16" s="1" t="s">
        <v>90</v>
      </c>
      <c r="C16" s="16">
        <v>100</v>
      </c>
      <c r="D16" s="16">
        <v>100</v>
      </c>
      <c r="E16" s="1">
        <v>55.9</v>
      </c>
      <c r="F16" s="1" t="s">
        <v>123</v>
      </c>
    </row>
    <row r="17" spans="1:6" ht="30">
      <c r="A17" s="10" t="s">
        <v>9</v>
      </c>
      <c r="B17" s="1" t="s">
        <v>91</v>
      </c>
      <c r="C17" s="16">
        <v>98</v>
      </c>
      <c r="D17" s="16">
        <v>100</v>
      </c>
      <c r="E17" s="1">
        <v>71.400000000000006</v>
      </c>
      <c r="F17" s="1" t="s">
        <v>123</v>
      </c>
    </row>
    <row r="18" spans="1:6">
      <c r="A18" s="10" t="s">
        <v>12</v>
      </c>
      <c r="B18" s="1" t="s">
        <v>89</v>
      </c>
      <c r="C18" s="16">
        <v>100</v>
      </c>
      <c r="D18" s="16">
        <v>100</v>
      </c>
      <c r="E18" s="1">
        <v>13</v>
      </c>
      <c r="F18" s="1" t="s">
        <v>123</v>
      </c>
    </row>
    <row r="19" spans="1:6">
      <c r="A19" s="10" t="s">
        <v>13</v>
      </c>
      <c r="B19" s="1" t="s">
        <v>92</v>
      </c>
      <c r="C19" s="16">
        <v>100</v>
      </c>
      <c r="D19" s="16">
        <v>100</v>
      </c>
      <c r="E19" s="1">
        <v>47.2</v>
      </c>
      <c r="F19" s="1">
        <v>50</v>
      </c>
    </row>
    <row r="20" spans="1:6">
      <c r="A20" s="10" t="s">
        <v>16</v>
      </c>
      <c r="B20" s="1" t="s">
        <v>92</v>
      </c>
      <c r="C20" s="16">
        <v>100</v>
      </c>
      <c r="D20" s="16">
        <v>100</v>
      </c>
      <c r="E20" s="1">
        <v>76.8</v>
      </c>
      <c r="F20" s="1"/>
    </row>
    <row r="21" spans="1:6">
      <c r="A21" s="10" t="s">
        <v>17</v>
      </c>
      <c r="B21" s="1" t="s">
        <v>93</v>
      </c>
      <c r="C21" s="16">
        <v>100</v>
      </c>
      <c r="D21" s="16">
        <v>100</v>
      </c>
      <c r="E21" s="1">
        <v>61.75</v>
      </c>
      <c r="F21" s="1">
        <v>69.900000000000006</v>
      </c>
    </row>
    <row r="22" spans="1:6" ht="30">
      <c r="A22" s="10" t="s">
        <v>18</v>
      </c>
      <c r="B22" s="1" t="s">
        <v>89</v>
      </c>
      <c r="C22" s="16">
        <v>100</v>
      </c>
      <c r="D22" s="16">
        <v>100</v>
      </c>
      <c r="E22" s="1">
        <v>25.7</v>
      </c>
      <c r="F22" s="1" t="s">
        <v>123</v>
      </c>
    </row>
    <row r="23" spans="1:6">
      <c r="A23" s="10" t="s">
        <v>19</v>
      </c>
      <c r="B23" s="11" t="s">
        <v>89</v>
      </c>
      <c r="C23" s="16">
        <v>100</v>
      </c>
      <c r="D23" s="16">
        <v>100</v>
      </c>
      <c r="E23" s="1" t="s">
        <v>123</v>
      </c>
      <c r="F23" s="1" t="s">
        <v>123</v>
      </c>
    </row>
    <row r="24" spans="1:6">
      <c r="A24" s="10" t="s">
        <v>20</v>
      </c>
      <c r="B24" s="1" t="s">
        <v>92</v>
      </c>
      <c r="C24" s="16">
        <v>100</v>
      </c>
      <c r="D24" s="16">
        <v>100</v>
      </c>
      <c r="E24" s="1">
        <v>30.5</v>
      </c>
      <c r="F24" s="1">
        <v>30.8</v>
      </c>
    </row>
    <row r="25" spans="1:6">
      <c r="A25" s="10" t="s">
        <v>21</v>
      </c>
      <c r="B25" s="1" t="s">
        <v>93</v>
      </c>
      <c r="C25" s="16">
        <v>100</v>
      </c>
      <c r="D25" s="16">
        <v>100</v>
      </c>
      <c r="E25" s="1" t="s">
        <v>123</v>
      </c>
      <c r="F25" s="1" t="s">
        <v>123</v>
      </c>
    </row>
    <row r="26" spans="1:6">
      <c r="A26" s="10" t="s">
        <v>22</v>
      </c>
      <c r="B26" s="11" t="s">
        <v>88</v>
      </c>
      <c r="C26" s="16">
        <v>94.6</v>
      </c>
      <c r="D26" s="16">
        <v>100</v>
      </c>
      <c r="E26" s="1" t="s">
        <v>123</v>
      </c>
      <c r="F26" s="1" t="s">
        <v>123</v>
      </c>
    </row>
    <row r="27" spans="1:6" ht="30">
      <c r="A27" s="10" t="s">
        <v>23</v>
      </c>
      <c r="B27" s="1" t="s">
        <v>93</v>
      </c>
      <c r="C27" s="16">
        <v>100</v>
      </c>
      <c r="D27" s="16">
        <v>100</v>
      </c>
      <c r="E27" s="1">
        <v>55.1</v>
      </c>
      <c r="F27" s="1">
        <v>66.900000000000006</v>
      </c>
    </row>
    <row r="28" spans="1:6">
      <c r="A28" s="10" t="s">
        <v>24</v>
      </c>
      <c r="B28" s="1" t="s">
        <v>90</v>
      </c>
      <c r="C28" s="16">
        <v>100</v>
      </c>
      <c r="D28" s="16">
        <v>100</v>
      </c>
      <c r="E28" s="1">
        <v>23.8</v>
      </c>
      <c r="F28" s="1">
        <v>50</v>
      </c>
    </row>
    <row r="29" spans="1:6">
      <c r="A29" s="10" t="s">
        <v>26</v>
      </c>
      <c r="B29" s="1" t="s">
        <v>92</v>
      </c>
      <c r="C29" s="28">
        <v>100</v>
      </c>
      <c r="D29" s="28">
        <v>100</v>
      </c>
      <c r="E29" s="24">
        <v>80.3</v>
      </c>
      <c r="F29" s="24" t="s">
        <v>123</v>
      </c>
    </row>
    <row r="30" spans="1:6">
      <c r="A30" s="10" t="s">
        <v>31</v>
      </c>
      <c r="B30" s="1" t="s">
        <v>91</v>
      </c>
      <c r="C30" s="63">
        <v>100</v>
      </c>
      <c r="D30" s="63">
        <v>100</v>
      </c>
      <c r="E30" s="17" t="s">
        <v>123</v>
      </c>
      <c r="F30" s="17" t="s">
        <v>123</v>
      </c>
    </row>
    <row r="31" spans="1:6" ht="15" customHeight="1">
      <c r="A31" s="10" t="s">
        <v>32</v>
      </c>
      <c r="B31" s="1" t="s">
        <v>90</v>
      </c>
      <c r="C31" s="16">
        <v>100</v>
      </c>
      <c r="D31" s="16">
        <v>100</v>
      </c>
      <c r="E31" s="16">
        <v>59</v>
      </c>
      <c r="F31" s="16">
        <v>35.5</v>
      </c>
    </row>
    <row r="32" spans="1:6">
      <c r="A32" s="10" t="s">
        <v>33</v>
      </c>
      <c r="B32" s="1" t="s">
        <v>92</v>
      </c>
      <c r="C32" s="16">
        <v>100</v>
      </c>
      <c r="D32" s="16">
        <v>100</v>
      </c>
      <c r="E32" s="1" t="s">
        <v>123</v>
      </c>
      <c r="F32" s="41">
        <v>87.1</v>
      </c>
    </row>
    <row r="33" spans="1:6">
      <c r="A33" s="10" t="s">
        <v>34</v>
      </c>
      <c r="B33" s="1" t="s">
        <v>87</v>
      </c>
      <c r="C33" s="16">
        <v>100</v>
      </c>
      <c r="D33" s="16">
        <v>100</v>
      </c>
      <c r="E33" s="1">
        <v>83.3</v>
      </c>
      <c r="F33" s="16">
        <v>91.2</v>
      </c>
    </row>
    <row r="34" spans="1:6">
      <c r="A34" s="10" t="s">
        <v>37</v>
      </c>
      <c r="B34" s="1" t="s">
        <v>94</v>
      </c>
      <c r="C34" s="16">
        <v>100</v>
      </c>
      <c r="D34" s="16">
        <v>100</v>
      </c>
      <c r="E34" s="1">
        <v>35.9</v>
      </c>
      <c r="F34" s="1">
        <v>39.1</v>
      </c>
    </row>
    <row r="35" spans="1:6">
      <c r="A35" s="10" t="s">
        <v>38</v>
      </c>
      <c r="B35" s="1" t="s">
        <v>92</v>
      </c>
      <c r="C35" s="16">
        <v>100</v>
      </c>
      <c r="D35" s="16">
        <v>100</v>
      </c>
      <c r="E35" s="1">
        <v>22.4</v>
      </c>
      <c r="F35" s="1" t="s">
        <v>123</v>
      </c>
    </row>
    <row r="36" spans="1:6">
      <c r="A36" s="10" t="s">
        <v>41</v>
      </c>
      <c r="B36" s="1" t="s">
        <v>89</v>
      </c>
      <c r="C36" s="16">
        <v>100</v>
      </c>
      <c r="D36" s="16">
        <v>100</v>
      </c>
      <c r="E36" s="16">
        <v>29.6</v>
      </c>
      <c r="F36" s="16">
        <v>62.4</v>
      </c>
    </row>
    <row r="37" spans="1:6">
      <c r="A37" s="10" t="s">
        <v>43</v>
      </c>
      <c r="B37" s="1" t="s">
        <v>91</v>
      </c>
      <c r="C37" s="16">
        <v>100</v>
      </c>
      <c r="D37" s="16">
        <v>100</v>
      </c>
      <c r="E37" s="1">
        <v>65</v>
      </c>
      <c r="F37" s="1" t="s">
        <v>123</v>
      </c>
    </row>
    <row r="38" spans="1:6">
      <c r="A38" s="10" t="s">
        <v>44</v>
      </c>
      <c r="B38" s="1" t="s">
        <v>92</v>
      </c>
      <c r="C38" s="16">
        <v>100</v>
      </c>
      <c r="D38" s="16">
        <v>100</v>
      </c>
      <c r="E38" s="51">
        <v>56</v>
      </c>
      <c r="F38" s="37" t="s">
        <v>124</v>
      </c>
    </row>
    <row r="39" spans="1:6">
      <c r="A39" s="10" t="s">
        <v>46</v>
      </c>
      <c r="B39" s="1" t="s">
        <v>90</v>
      </c>
      <c r="C39" s="16">
        <v>100</v>
      </c>
      <c r="D39" s="16">
        <v>100</v>
      </c>
      <c r="E39" s="18">
        <f>(79+19.3+50.2)/3</f>
        <v>49.5</v>
      </c>
      <c r="F39" s="18">
        <v>40.4</v>
      </c>
    </row>
    <row r="40" spans="1:6">
      <c r="A40" s="10" t="s">
        <v>48</v>
      </c>
      <c r="B40" s="1" t="s">
        <v>91</v>
      </c>
      <c r="C40" s="16">
        <v>100</v>
      </c>
      <c r="D40" s="16">
        <v>100</v>
      </c>
      <c r="E40" s="1" t="s">
        <v>123</v>
      </c>
      <c r="F40" s="1">
        <v>57</v>
      </c>
    </row>
    <row r="41" spans="1:6">
      <c r="A41" s="10" t="s">
        <v>49</v>
      </c>
      <c r="B41" s="1" t="s">
        <v>90</v>
      </c>
      <c r="C41" s="16">
        <v>98.5</v>
      </c>
      <c r="D41" s="16">
        <v>100</v>
      </c>
      <c r="E41" s="16">
        <v>42.6</v>
      </c>
      <c r="F41" s="16" t="s">
        <v>123</v>
      </c>
    </row>
    <row r="42" spans="1:6">
      <c r="A42" s="10" t="s">
        <v>55</v>
      </c>
      <c r="B42" s="1" t="s">
        <v>91</v>
      </c>
      <c r="C42" s="16">
        <v>100</v>
      </c>
      <c r="D42" s="16">
        <v>100</v>
      </c>
      <c r="E42" s="16">
        <v>48.8</v>
      </c>
      <c r="F42" s="16">
        <v>55.2</v>
      </c>
    </row>
    <row r="43" spans="1:6">
      <c r="A43" s="47" t="s">
        <v>56</v>
      </c>
      <c r="B43" s="1" t="s">
        <v>89</v>
      </c>
      <c r="C43" s="16">
        <v>100</v>
      </c>
      <c r="D43" s="16">
        <v>100</v>
      </c>
      <c r="E43" s="16">
        <v>37</v>
      </c>
      <c r="F43" s="16">
        <v>57</v>
      </c>
    </row>
    <row r="44" spans="1:6">
      <c r="A44" s="10" t="s">
        <v>57</v>
      </c>
      <c r="B44" s="1" t="s">
        <v>90</v>
      </c>
      <c r="C44" s="19">
        <v>100</v>
      </c>
      <c r="D44" s="19">
        <v>100</v>
      </c>
      <c r="E44" s="19">
        <v>58</v>
      </c>
      <c r="F44" s="77"/>
    </row>
    <row r="45" spans="1:6">
      <c r="A45" s="10" t="s">
        <v>58</v>
      </c>
      <c r="B45" s="1" t="s">
        <v>87</v>
      </c>
      <c r="C45" s="16">
        <v>100</v>
      </c>
      <c r="D45" s="16">
        <v>100</v>
      </c>
      <c r="E45" s="1"/>
      <c r="F45" s="1"/>
    </row>
    <row r="46" spans="1:6">
      <c r="A46" s="10" t="s">
        <v>59</v>
      </c>
      <c r="B46" s="1" t="s">
        <v>92</v>
      </c>
      <c r="C46" s="16">
        <v>100</v>
      </c>
      <c r="D46" s="16">
        <v>100</v>
      </c>
      <c r="E46" s="1" t="s">
        <v>124</v>
      </c>
      <c r="F46" s="1" t="s">
        <v>124</v>
      </c>
    </row>
    <row r="47" spans="1:6">
      <c r="A47" s="10" t="s">
        <v>64</v>
      </c>
      <c r="B47" s="1" t="s">
        <v>87</v>
      </c>
      <c r="C47" s="16">
        <v>100</v>
      </c>
      <c r="D47" s="16">
        <v>100</v>
      </c>
      <c r="E47" s="1">
        <v>61.3</v>
      </c>
      <c r="F47" s="1" t="s">
        <v>124</v>
      </c>
    </row>
    <row r="48" spans="1:6" ht="30">
      <c r="A48" s="10" t="s">
        <v>65</v>
      </c>
      <c r="B48" s="1" t="s">
        <v>93</v>
      </c>
      <c r="C48" s="16">
        <v>100</v>
      </c>
      <c r="D48" s="16">
        <v>100</v>
      </c>
      <c r="E48" s="1">
        <v>28.1</v>
      </c>
      <c r="F48" s="1" t="s">
        <v>123</v>
      </c>
    </row>
    <row r="49" spans="1:6">
      <c r="A49" s="10" t="s">
        <v>67</v>
      </c>
      <c r="B49" s="1" t="s">
        <v>93</v>
      </c>
      <c r="C49" s="16">
        <v>100</v>
      </c>
      <c r="D49" s="16">
        <v>100</v>
      </c>
      <c r="E49" s="6">
        <v>53.7</v>
      </c>
      <c r="F49" s="38">
        <v>69.2</v>
      </c>
    </row>
    <row r="50" spans="1:6">
      <c r="A50" s="10" t="s">
        <v>69</v>
      </c>
      <c r="B50" s="1" t="s">
        <v>91</v>
      </c>
      <c r="C50" s="16">
        <v>100</v>
      </c>
      <c r="D50" s="16">
        <v>100</v>
      </c>
      <c r="E50" s="1">
        <v>11.7</v>
      </c>
      <c r="F50" s="1">
        <v>14.3</v>
      </c>
    </row>
    <row r="51" spans="1:6">
      <c r="A51" s="10" t="s">
        <v>72</v>
      </c>
      <c r="B51" s="1" t="s">
        <v>92</v>
      </c>
      <c r="C51" s="16">
        <v>100</v>
      </c>
      <c r="D51" s="16">
        <v>100</v>
      </c>
      <c r="E51" s="16">
        <v>54</v>
      </c>
      <c r="F51" s="16">
        <v>60</v>
      </c>
    </row>
    <row r="52" spans="1:6">
      <c r="A52" s="10" t="s">
        <v>75</v>
      </c>
      <c r="B52" s="1" t="s">
        <v>91</v>
      </c>
      <c r="C52" s="16">
        <v>100</v>
      </c>
      <c r="D52" s="16">
        <v>100</v>
      </c>
      <c r="E52" s="16">
        <v>65.2</v>
      </c>
      <c r="F52" s="16">
        <v>72.7</v>
      </c>
    </row>
    <row r="53" spans="1:6">
      <c r="A53" s="10" t="s">
        <v>77</v>
      </c>
      <c r="B53" s="1" t="s">
        <v>89</v>
      </c>
      <c r="C53" s="16">
        <v>100</v>
      </c>
      <c r="D53" s="16">
        <v>100</v>
      </c>
      <c r="E53" s="16">
        <v>22</v>
      </c>
      <c r="F53" s="16">
        <v>93</v>
      </c>
    </row>
    <row r="54" spans="1:6">
      <c r="A54" s="10" t="s">
        <v>78</v>
      </c>
      <c r="B54" s="1" t="s">
        <v>88</v>
      </c>
      <c r="C54" s="16">
        <v>100</v>
      </c>
      <c r="D54" s="16">
        <v>100</v>
      </c>
      <c r="E54" s="1">
        <v>16.8</v>
      </c>
      <c r="F54" s="1" t="s">
        <v>126</v>
      </c>
    </row>
    <row r="55" spans="1:6">
      <c r="A55" s="10" t="s">
        <v>82</v>
      </c>
      <c r="B55" s="1" t="s">
        <v>91</v>
      </c>
      <c r="C55" s="16">
        <v>95</v>
      </c>
      <c r="D55" s="16">
        <v>100</v>
      </c>
      <c r="E55" s="1" t="s">
        <v>123</v>
      </c>
      <c r="F55" s="1"/>
    </row>
    <row r="56" spans="1:6" ht="30">
      <c r="A56" s="10" t="s">
        <v>83</v>
      </c>
      <c r="B56" s="1" t="s">
        <v>89</v>
      </c>
      <c r="C56" s="16">
        <v>100</v>
      </c>
      <c r="D56" s="16">
        <v>100</v>
      </c>
      <c r="E56" s="1"/>
      <c r="F56" s="1"/>
    </row>
    <row r="57" spans="1:6">
      <c r="A57" s="10" t="s">
        <v>86</v>
      </c>
      <c r="B57" s="1" t="s">
        <v>92</v>
      </c>
      <c r="C57" s="16">
        <v>100</v>
      </c>
      <c r="D57" s="16">
        <v>100</v>
      </c>
      <c r="E57" s="1">
        <v>16</v>
      </c>
      <c r="F57" s="73">
        <v>11.8</v>
      </c>
    </row>
    <row r="58" spans="1:6">
      <c r="A58" s="10" t="s">
        <v>3</v>
      </c>
      <c r="B58" s="1" t="s">
        <v>87</v>
      </c>
      <c r="C58" s="16">
        <v>99.8</v>
      </c>
      <c r="D58" s="16">
        <v>99.8</v>
      </c>
      <c r="E58" s="1">
        <v>32.5</v>
      </c>
      <c r="F58" s="1" t="s">
        <v>123</v>
      </c>
    </row>
    <row r="59" spans="1:6">
      <c r="A59" s="10" t="s">
        <v>54</v>
      </c>
      <c r="B59" s="1" t="s">
        <v>91</v>
      </c>
      <c r="C59" s="16">
        <v>99.6</v>
      </c>
      <c r="D59" s="16">
        <v>99.6</v>
      </c>
      <c r="E59" s="16" t="s">
        <v>123</v>
      </c>
      <c r="F59" s="16">
        <v>70.5</v>
      </c>
    </row>
    <row r="60" spans="1:6">
      <c r="A60" s="10" t="s">
        <v>42</v>
      </c>
      <c r="B60" s="1" t="s">
        <v>91</v>
      </c>
      <c r="C60" s="16">
        <v>97.1</v>
      </c>
      <c r="D60" s="16">
        <v>99.5</v>
      </c>
      <c r="E60" s="1">
        <v>92.6</v>
      </c>
      <c r="F60" s="1">
        <v>94</v>
      </c>
    </row>
    <row r="61" spans="1:6">
      <c r="A61" s="10" t="s">
        <v>11</v>
      </c>
      <c r="B61" s="1" t="s">
        <v>92</v>
      </c>
      <c r="C61" s="80">
        <v>99</v>
      </c>
      <c r="D61" s="80">
        <v>99</v>
      </c>
      <c r="E61" s="24" t="s">
        <v>123</v>
      </c>
      <c r="F61" s="24">
        <v>100</v>
      </c>
    </row>
    <row r="62" spans="1:6">
      <c r="A62" s="10" t="s">
        <v>81</v>
      </c>
      <c r="B62" s="1" t="s">
        <v>93</v>
      </c>
      <c r="C62" s="16">
        <v>99</v>
      </c>
      <c r="D62" s="16">
        <v>99</v>
      </c>
      <c r="E62" s="1"/>
      <c r="F62" s="1">
        <v>49</v>
      </c>
    </row>
    <row r="63" spans="1:6">
      <c r="A63" s="10" t="s">
        <v>74</v>
      </c>
      <c r="B63" s="1" t="s">
        <v>94</v>
      </c>
      <c r="C63" s="16">
        <v>98.37</v>
      </c>
      <c r="D63" s="16">
        <v>98.18</v>
      </c>
      <c r="E63" s="16">
        <v>62</v>
      </c>
      <c r="F63" s="16">
        <v>76</v>
      </c>
    </row>
    <row r="64" spans="1:6">
      <c r="A64" s="10" t="s">
        <v>50</v>
      </c>
      <c r="B64" s="1" t="s">
        <v>88</v>
      </c>
      <c r="C64" s="16">
        <v>97.7</v>
      </c>
      <c r="D64" s="16">
        <v>97.7</v>
      </c>
      <c r="E64" s="1">
        <v>53.05</v>
      </c>
      <c r="F64" s="1">
        <v>23.3</v>
      </c>
    </row>
    <row r="65" spans="1:6">
      <c r="A65" s="10" t="s">
        <v>15</v>
      </c>
      <c r="B65" s="1" t="s">
        <v>90</v>
      </c>
      <c r="C65" s="16">
        <v>86</v>
      </c>
      <c r="D65" s="16">
        <v>96.9</v>
      </c>
      <c r="E65" s="1" t="s">
        <v>123</v>
      </c>
      <c r="F65" s="1" t="s">
        <v>123</v>
      </c>
    </row>
    <row r="66" spans="1:6">
      <c r="A66" s="10" t="s">
        <v>76</v>
      </c>
      <c r="B66" s="1" t="s">
        <v>91</v>
      </c>
      <c r="C66" s="16">
        <v>95</v>
      </c>
      <c r="D66" s="16">
        <v>95.5</v>
      </c>
      <c r="E66" s="16">
        <v>20.6</v>
      </c>
      <c r="F66" s="16">
        <v>40</v>
      </c>
    </row>
    <row r="67" spans="1:6" ht="24.75" customHeight="1">
      <c r="A67" s="10" t="s">
        <v>10</v>
      </c>
      <c r="B67" s="1" t="s">
        <v>92</v>
      </c>
      <c r="C67" s="16">
        <v>95.1</v>
      </c>
      <c r="D67" s="16">
        <v>95.3</v>
      </c>
      <c r="E67" s="1">
        <v>41.9</v>
      </c>
      <c r="F67" s="1">
        <v>63.2</v>
      </c>
    </row>
    <row r="68" spans="1:6">
      <c r="A68" s="10" t="s">
        <v>14</v>
      </c>
      <c r="B68" s="1" t="s">
        <v>87</v>
      </c>
      <c r="C68" s="16">
        <v>93.2</v>
      </c>
      <c r="D68" s="16">
        <v>95.1</v>
      </c>
      <c r="E68" s="1">
        <v>26.5</v>
      </c>
      <c r="F68" s="1" t="s">
        <v>123</v>
      </c>
    </row>
    <row r="69" spans="1:6">
      <c r="A69" s="10" t="s">
        <v>61</v>
      </c>
      <c r="B69" s="1" t="s">
        <v>91</v>
      </c>
      <c r="C69" s="88">
        <v>94.5</v>
      </c>
      <c r="D69" s="27">
        <v>94.5</v>
      </c>
      <c r="E69" s="87">
        <v>45.6</v>
      </c>
      <c r="F69" s="24" t="s">
        <v>123</v>
      </c>
    </row>
    <row r="70" spans="1:6">
      <c r="A70" s="10" t="s">
        <v>51</v>
      </c>
      <c r="B70" s="1" t="s">
        <v>88</v>
      </c>
      <c r="C70" s="16">
        <v>87.9</v>
      </c>
      <c r="D70" s="16">
        <v>93.4</v>
      </c>
      <c r="E70" s="16">
        <v>49.8</v>
      </c>
      <c r="F70" s="16">
        <v>57.6</v>
      </c>
    </row>
    <row r="71" spans="1:6">
      <c r="A71" s="10" t="s">
        <v>30</v>
      </c>
      <c r="B71" s="1" t="s">
        <v>88</v>
      </c>
      <c r="C71" s="16">
        <v>93.2</v>
      </c>
      <c r="D71" s="16">
        <v>93.2</v>
      </c>
      <c r="E71" s="1">
        <v>30.1</v>
      </c>
      <c r="F71" s="1">
        <v>75.3</v>
      </c>
    </row>
    <row r="72" spans="1:6">
      <c r="A72" s="10" t="s">
        <v>27</v>
      </c>
      <c r="B72" s="1" t="s">
        <v>89</v>
      </c>
      <c r="C72" s="27">
        <v>94</v>
      </c>
      <c r="D72" s="27">
        <v>92.6</v>
      </c>
      <c r="E72" s="1">
        <v>14.1</v>
      </c>
      <c r="F72" s="1">
        <v>44.4</v>
      </c>
    </row>
    <row r="73" spans="1:6">
      <c r="A73" s="10" t="s">
        <v>62</v>
      </c>
      <c r="B73" s="1" t="s">
        <v>89</v>
      </c>
      <c r="C73" s="80" t="s">
        <v>124</v>
      </c>
      <c r="D73" s="27">
        <v>91</v>
      </c>
      <c r="E73" s="55">
        <v>62.1</v>
      </c>
      <c r="F73" s="55" t="s">
        <v>124</v>
      </c>
    </row>
    <row r="74" spans="1:6">
      <c r="A74" s="10" t="s">
        <v>6</v>
      </c>
      <c r="B74" s="1" t="s">
        <v>89</v>
      </c>
      <c r="C74" s="45">
        <v>91</v>
      </c>
      <c r="D74" s="45">
        <v>91</v>
      </c>
      <c r="E74" s="148">
        <v>13.4</v>
      </c>
      <c r="F74" s="148">
        <f>7.5+2.5</f>
        <v>10</v>
      </c>
    </row>
    <row r="75" spans="1:6">
      <c r="A75" s="10" t="s">
        <v>8</v>
      </c>
      <c r="B75" s="1" t="s">
        <v>87</v>
      </c>
      <c r="C75" s="16">
        <v>90</v>
      </c>
      <c r="D75" s="16">
        <v>90</v>
      </c>
      <c r="E75" s="1">
        <v>42.2</v>
      </c>
      <c r="F75" s="1">
        <v>44.4</v>
      </c>
    </row>
    <row r="76" spans="1:6">
      <c r="A76" s="10" t="s">
        <v>71</v>
      </c>
      <c r="B76" s="1" t="s">
        <v>88</v>
      </c>
      <c r="C76" s="16">
        <v>83.3</v>
      </c>
      <c r="D76" s="16">
        <v>87.3</v>
      </c>
      <c r="E76" s="1"/>
      <c r="F76" s="1">
        <v>57</v>
      </c>
    </row>
    <row r="77" spans="1:6">
      <c r="A77" s="10" t="s">
        <v>68</v>
      </c>
      <c r="B77" s="1" t="s">
        <v>92</v>
      </c>
      <c r="C77" s="16">
        <v>82</v>
      </c>
      <c r="D77" s="16">
        <v>83.3</v>
      </c>
      <c r="E77" s="51">
        <v>80</v>
      </c>
      <c r="F77" s="51">
        <v>59.2</v>
      </c>
    </row>
    <row r="78" spans="1:6">
      <c r="A78" s="10" t="s">
        <v>63</v>
      </c>
      <c r="B78" s="1" t="s">
        <v>94</v>
      </c>
      <c r="C78" s="16">
        <v>60</v>
      </c>
      <c r="D78" s="16">
        <v>83</v>
      </c>
      <c r="E78" s="1">
        <v>37.200000000000003</v>
      </c>
      <c r="F78" s="1" t="s">
        <v>123</v>
      </c>
    </row>
    <row r="79" spans="1:6">
      <c r="A79" s="10" t="s">
        <v>39</v>
      </c>
      <c r="B79" s="1" t="s">
        <v>90</v>
      </c>
      <c r="C79" s="16">
        <v>80</v>
      </c>
      <c r="D79" s="16">
        <v>80</v>
      </c>
      <c r="E79" s="1">
        <v>27.7</v>
      </c>
      <c r="F79" s="1">
        <v>47</v>
      </c>
    </row>
    <row r="80" spans="1:6">
      <c r="A80" s="10" t="s">
        <v>73</v>
      </c>
      <c r="B80" s="1" t="s">
        <v>88</v>
      </c>
      <c r="C80" s="83">
        <v>72</v>
      </c>
      <c r="D80" s="83">
        <v>73</v>
      </c>
      <c r="E80" s="83" t="s">
        <v>124</v>
      </c>
      <c r="F80" s="83" t="s">
        <v>124</v>
      </c>
    </row>
    <row r="81" spans="1:6">
      <c r="A81" s="10" t="s">
        <v>35</v>
      </c>
      <c r="B81" s="1" t="s">
        <v>88</v>
      </c>
      <c r="C81" s="16">
        <v>70</v>
      </c>
      <c r="D81" s="16">
        <v>70</v>
      </c>
      <c r="E81" s="1">
        <v>18.600000000000001</v>
      </c>
      <c r="F81" s="1"/>
    </row>
    <row r="82" spans="1:6">
      <c r="A82" s="10" t="s">
        <v>53</v>
      </c>
      <c r="B82" s="1" t="s">
        <v>92</v>
      </c>
      <c r="C82" s="68">
        <v>70</v>
      </c>
      <c r="D82" s="68">
        <v>70</v>
      </c>
      <c r="E82" s="68">
        <v>69.5</v>
      </c>
      <c r="F82" s="16" t="s">
        <v>124</v>
      </c>
    </row>
    <row r="83" spans="1:6">
      <c r="A83" s="10" t="s">
        <v>66</v>
      </c>
      <c r="B83" s="1" t="s">
        <v>92</v>
      </c>
      <c r="C83" s="16">
        <v>70</v>
      </c>
      <c r="D83" s="16">
        <v>70</v>
      </c>
      <c r="E83" s="1" t="s">
        <v>123</v>
      </c>
      <c r="F83" s="1"/>
    </row>
    <row r="84" spans="1:6" ht="30">
      <c r="A84" s="10" t="s">
        <v>84</v>
      </c>
      <c r="B84" s="1" t="s">
        <v>89</v>
      </c>
      <c r="C84" s="16">
        <v>60</v>
      </c>
      <c r="D84" s="16">
        <v>60</v>
      </c>
      <c r="E84" s="6">
        <v>38.666666666666671</v>
      </c>
      <c r="F84" s="6">
        <v>37.1</v>
      </c>
    </row>
    <row r="85" spans="1:6" ht="30">
      <c r="A85" s="10" t="s">
        <v>28</v>
      </c>
      <c r="B85" s="1" t="s">
        <v>93</v>
      </c>
      <c r="C85" s="16">
        <v>50</v>
      </c>
      <c r="D85" s="16">
        <v>50</v>
      </c>
      <c r="E85" s="1">
        <v>51</v>
      </c>
      <c r="F85" s="1">
        <v>46.7</v>
      </c>
    </row>
    <row r="86" spans="1:6">
      <c r="A86" s="10" t="s">
        <v>5</v>
      </c>
      <c r="B86" s="1" t="s">
        <v>88</v>
      </c>
      <c r="C86" s="16">
        <v>45</v>
      </c>
      <c r="D86" s="16">
        <v>45</v>
      </c>
      <c r="E86" s="1">
        <v>57.9</v>
      </c>
      <c r="F86" s="1">
        <v>23.4</v>
      </c>
    </row>
    <row r="87" spans="1:6" ht="30">
      <c r="A87" s="10" t="s">
        <v>79</v>
      </c>
      <c r="B87" s="1" t="s">
        <v>94</v>
      </c>
      <c r="C87" s="72">
        <v>28</v>
      </c>
      <c r="D87" s="72">
        <v>30</v>
      </c>
      <c r="E87" s="74">
        <v>25.433333333333302</v>
      </c>
      <c r="F87" s="74">
        <v>80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10" sqref="B10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61.5" customHeight="1">
      <c r="A1" s="160" t="s">
        <v>149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5</v>
      </c>
      <c r="B3" s="1" t="s">
        <v>88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 ht="30">
      <c r="A4" s="10" t="s">
        <v>9</v>
      </c>
      <c r="B4" s="1" t="s">
        <v>91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14</v>
      </c>
      <c r="B5" s="1" t="s">
        <v>87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22</v>
      </c>
      <c r="B6" s="1" t="s">
        <v>88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25</v>
      </c>
      <c r="B7" s="1" t="s">
        <v>87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>
      <c r="A8" s="47" t="s">
        <v>27</v>
      </c>
      <c r="B8" s="15" t="s">
        <v>89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28</v>
      </c>
      <c r="B9" s="1" t="s">
        <v>93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36</v>
      </c>
      <c r="B10" s="41" t="s">
        <v>87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10" t="s">
        <v>41</v>
      </c>
      <c r="B11" s="1" t="s">
        <v>89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47</v>
      </c>
      <c r="B12" s="1" t="s">
        <v>90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10" t="s">
        <v>125</v>
      </c>
      <c r="B13" s="11" t="s">
        <v>90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62</v>
      </c>
      <c r="B14" s="1" t="s">
        <v>89</v>
      </c>
      <c r="C14" s="50" t="s">
        <v>121</v>
      </c>
      <c r="D14" s="50" t="s">
        <v>121</v>
      </c>
      <c r="E14" s="41" t="s">
        <v>121</v>
      </c>
      <c r="F14" s="41" t="s">
        <v>121</v>
      </c>
    </row>
    <row r="15" spans="1:6">
      <c r="A15" s="10" t="s">
        <v>64</v>
      </c>
      <c r="B15" s="1" t="s">
        <v>87</v>
      </c>
      <c r="C15" s="50" t="s">
        <v>121</v>
      </c>
      <c r="D15" s="50" t="s">
        <v>121</v>
      </c>
      <c r="E15" s="1" t="s">
        <v>121</v>
      </c>
      <c r="F15" s="1" t="s">
        <v>121</v>
      </c>
    </row>
    <row r="16" spans="1:6" ht="21.75" customHeight="1">
      <c r="A16" s="10" t="s">
        <v>70</v>
      </c>
      <c r="B16" s="1" t="s">
        <v>92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>
      <c r="A17" s="10" t="s">
        <v>71</v>
      </c>
      <c r="B17" s="1" t="s">
        <v>88</v>
      </c>
      <c r="C17" s="16" t="s">
        <v>121</v>
      </c>
      <c r="D17" s="16" t="s">
        <v>121</v>
      </c>
      <c r="E17" s="1" t="s">
        <v>121</v>
      </c>
      <c r="F17" s="1" t="s">
        <v>121</v>
      </c>
    </row>
    <row r="18" spans="1:6" ht="30">
      <c r="A18" s="10" t="s">
        <v>79</v>
      </c>
      <c r="B18" s="1" t="s">
        <v>94</v>
      </c>
      <c r="C18" s="16" t="s">
        <v>121</v>
      </c>
      <c r="D18" s="16" t="s">
        <v>121</v>
      </c>
      <c r="E18" s="1" t="s">
        <v>121</v>
      </c>
      <c r="F18" s="1" t="s">
        <v>121</v>
      </c>
    </row>
    <row r="19" spans="1:6" ht="30">
      <c r="A19" s="10" t="s">
        <v>83</v>
      </c>
      <c r="B19" s="1" t="s">
        <v>89</v>
      </c>
      <c r="C19" s="16" t="s">
        <v>121</v>
      </c>
      <c r="D19" s="16" t="s">
        <v>121</v>
      </c>
      <c r="E19" s="1" t="s">
        <v>121</v>
      </c>
      <c r="F19" s="1" t="s">
        <v>121</v>
      </c>
    </row>
    <row r="20" spans="1:6" ht="30">
      <c r="A20" s="10" t="s">
        <v>84</v>
      </c>
      <c r="B20" s="1" t="s">
        <v>89</v>
      </c>
      <c r="C20" s="16" t="s">
        <v>121</v>
      </c>
      <c r="D20" s="16" t="s">
        <v>121</v>
      </c>
      <c r="E20" s="1" t="s">
        <v>121</v>
      </c>
      <c r="F20" s="1" t="s">
        <v>121</v>
      </c>
    </row>
    <row r="21" spans="1:6" ht="30">
      <c r="A21" s="10" t="s">
        <v>85</v>
      </c>
      <c r="B21" s="1" t="s">
        <v>94</v>
      </c>
      <c r="C21" s="16" t="s">
        <v>121</v>
      </c>
      <c r="D21" s="16" t="s">
        <v>121</v>
      </c>
      <c r="E21" s="1" t="s">
        <v>121</v>
      </c>
      <c r="F21" s="1" t="s">
        <v>121</v>
      </c>
    </row>
    <row r="22" spans="1:6">
      <c r="A22" s="10" t="s">
        <v>3</v>
      </c>
      <c r="B22" s="1" t="s">
        <v>87</v>
      </c>
      <c r="C22" s="16">
        <v>100</v>
      </c>
      <c r="D22" s="16">
        <v>100</v>
      </c>
      <c r="E22" s="1">
        <v>38</v>
      </c>
      <c r="F22" s="1" t="s">
        <v>123</v>
      </c>
    </row>
    <row r="23" spans="1:6" ht="21" customHeight="1">
      <c r="A23" s="9" t="s">
        <v>4</v>
      </c>
      <c r="B23" s="11" t="s">
        <v>88</v>
      </c>
      <c r="C23" s="12">
        <v>100</v>
      </c>
      <c r="D23" s="12">
        <v>100</v>
      </c>
      <c r="E23" s="12">
        <v>27.6</v>
      </c>
      <c r="F23" s="12">
        <v>25</v>
      </c>
    </row>
    <row r="24" spans="1:6">
      <c r="A24" s="10" t="s">
        <v>7</v>
      </c>
      <c r="B24" s="1" t="s">
        <v>90</v>
      </c>
      <c r="C24" s="16">
        <v>100</v>
      </c>
      <c r="D24" s="16">
        <v>100</v>
      </c>
      <c r="E24" s="1">
        <v>56.7</v>
      </c>
      <c r="F24" s="1" t="s">
        <v>123</v>
      </c>
    </row>
    <row r="25" spans="1:6">
      <c r="A25" s="10" t="s">
        <v>8</v>
      </c>
      <c r="B25" s="1" t="s">
        <v>87</v>
      </c>
      <c r="C25" s="16">
        <v>100</v>
      </c>
      <c r="D25" s="16">
        <v>100</v>
      </c>
      <c r="E25" s="1">
        <v>42.2</v>
      </c>
      <c r="F25" s="1">
        <v>44.4</v>
      </c>
    </row>
    <row r="26" spans="1:6">
      <c r="A26" s="10" t="s">
        <v>10</v>
      </c>
      <c r="B26" s="11" t="s">
        <v>92</v>
      </c>
      <c r="C26" s="16">
        <v>100</v>
      </c>
      <c r="D26" s="16">
        <v>100</v>
      </c>
      <c r="E26" s="6">
        <v>42</v>
      </c>
      <c r="F26" s="1">
        <v>63.5</v>
      </c>
    </row>
    <row r="27" spans="1:6">
      <c r="A27" s="10" t="s">
        <v>11</v>
      </c>
      <c r="B27" s="1" t="s">
        <v>92</v>
      </c>
      <c r="C27" s="27">
        <v>100</v>
      </c>
      <c r="D27" s="27">
        <v>100</v>
      </c>
      <c r="E27" s="23" t="s">
        <v>123</v>
      </c>
      <c r="F27" s="23">
        <v>100</v>
      </c>
    </row>
    <row r="28" spans="1:6">
      <c r="A28" s="10" t="s">
        <v>12</v>
      </c>
      <c r="B28" s="1" t="s">
        <v>89</v>
      </c>
      <c r="C28" s="16">
        <v>100</v>
      </c>
      <c r="D28" s="16">
        <v>100</v>
      </c>
      <c r="E28" s="1">
        <v>7.7</v>
      </c>
      <c r="F28" s="1" t="s">
        <v>123</v>
      </c>
    </row>
    <row r="29" spans="1:6">
      <c r="A29" s="10" t="s">
        <v>13</v>
      </c>
      <c r="B29" s="1" t="s">
        <v>92</v>
      </c>
      <c r="C29" s="16">
        <v>100</v>
      </c>
      <c r="D29" s="16">
        <v>100</v>
      </c>
      <c r="E29" s="1">
        <v>62.1</v>
      </c>
      <c r="F29" s="1">
        <v>60</v>
      </c>
    </row>
    <row r="30" spans="1:6" ht="20.25" customHeight="1">
      <c r="A30" s="10" t="s">
        <v>15</v>
      </c>
      <c r="B30" s="1" t="s">
        <v>90</v>
      </c>
      <c r="C30" s="63">
        <v>100</v>
      </c>
      <c r="D30" s="63">
        <v>100</v>
      </c>
      <c r="E30" s="17" t="s">
        <v>123</v>
      </c>
      <c r="F30" s="17" t="s">
        <v>123</v>
      </c>
    </row>
    <row r="31" spans="1:6">
      <c r="A31" s="10" t="s">
        <v>16</v>
      </c>
      <c r="B31" s="1" t="s">
        <v>92</v>
      </c>
      <c r="C31" s="16">
        <v>100</v>
      </c>
      <c r="D31" s="16">
        <v>100</v>
      </c>
      <c r="E31" s="1">
        <v>65.8</v>
      </c>
      <c r="F31" s="1"/>
    </row>
    <row r="32" spans="1:6" ht="24.75" customHeight="1">
      <c r="A32" s="10" t="s">
        <v>17</v>
      </c>
      <c r="B32" s="1" t="s">
        <v>93</v>
      </c>
      <c r="C32" s="16">
        <v>100</v>
      </c>
      <c r="D32" s="16">
        <v>100</v>
      </c>
      <c r="E32" s="1">
        <v>63.05</v>
      </c>
      <c r="F32" s="41">
        <v>62.8</v>
      </c>
    </row>
    <row r="33" spans="1:6" ht="30">
      <c r="A33" s="10" t="s">
        <v>18</v>
      </c>
      <c r="B33" s="1" t="s">
        <v>89</v>
      </c>
      <c r="C33" s="16">
        <v>100</v>
      </c>
      <c r="D33" s="16">
        <v>100</v>
      </c>
      <c r="E33" s="1">
        <v>24.6</v>
      </c>
      <c r="F33" s="1" t="s">
        <v>123</v>
      </c>
    </row>
    <row r="34" spans="1:6">
      <c r="A34" s="10" t="s">
        <v>19</v>
      </c>
      <c r="B34" s="1" t="s">
        <v>89</v>
      </c>
      <c r="C34" s="16">
        <v>100</v>
      </c>
      <c r="D34" s="64">
        <v>100</v>
      </c>
      <c r="E34" s="1" t="s">
        <v>123</v>
      </c>
      <c r="F34" s="1" t="s">
        <v>123</v>
      </c>
    </row>
    <row r="35" spans="1:6">
      <c r="A35" s="10" t="s">
        <v>20</v>
      </c>
      <c r="B35" s="1" t="s">
        <v>92</v>
      </c>
      <c r="C35" s="16">
        <v>100</v>
      </c>
      <c r="D35" s="64">
        <v>100</v>
      </c>
      <c r="E35" s="1">
        <v>18.8</v>
      </c>
      <c r="F35" s="1">
        <v>30.8</v>
      </c>
    </row>
    <row r="36" spans="1:6">
      <c r="A36" s="10" t="s">
        <v>21</v>
      </c>
      <c r="B36" s="1" t="s">
        <v>93</v>
      </c>
      <c r="C36" s="16">
        <v>100</v>
      </c>
      <c r="D36" s="64">
        <v>100</v>
      </c>
      <c r="E36" s="1" t="s">
        <v>123</v>
      </c>
      <c r="F36" s="1" t="s">
        <v>123</v>
      </c>
    </row>
    <row r="37" spans="1:6" ht="30">
      <c r="A37" s="10" t="s">
        <v>23</v>
      </c>
      <c r="B37" s="1" t="s">
        <v>93</v>
      </c>
      <c r="C37" s="86">
        <v>100</v>
      </c>
      <c r="D37" s="66">
        <v>100</v>
      </c>
      <c r="E37" s="1">
        <v>50.2</v>
      </c>
      <c r="F37" s="1">
        <v>60.6</v>
      </c>
    </row>
    <row r="38" spans="1:6">
      <c r="A38" s="10" t="s">
        <v>24</v>
      </c>
      <c r="B38" s="1" t="s">
        <v>90</v>
      </c>
      <c r="C38" s="16">
        <v>100</v>
      </c>
      <c r="D38" s="64">
        <v>100</v>
      </c>
      <c r="E38" s="1">
        <v>20.5</v>
      </c>
      <c r="F38" s="1">
        <v>30.7</v>
      </c>
    </row>
    <row r="39" spans="1:6">
      <c r="A39" s="10" t="s">
        <v>26</v>
      </c>
      <c r="B39" s="1" t="s">
        <v>92</v>
      </c>
      <c r="C39" s="28">
        <v>100</v>
      </c>
      <c r="D39" s="28">
        <v>100</v>
      </c>
      <c r="E39" s="24">
        <v>81</v>
      </c>
      <c r="F39" s="24" t="s">
        <v>123</v>
      </c>
    </row>
    <row r="40" spans="1:6" ht="20.25" customHeight="1">
      <c r="A40" s="10" t="s">
        <v>30</v>
      </c>
      <c r="B40" s="1" t="s">
        <v>88</v>
      </c>
      <c r="C40" s="16">
        <v>100</v>
      </c>
      <c r="D40" s="16">
        <v>100</v>
      </c>
      <c r="E40" s="1">
        <v>23.1</v>
      </c>
      <c r="F40" s="17">
        <v>82.5</v>
      </c>
    </row>
    <row r="41" spans="1:6">
      <c r="A41" s="10" t="s">
        <v>32</v>
      </c>
      <c r="B41" s="1" t="s">
        <v>90</v>
      </c>
      <c r="C41" s="16">
        <v>100</v>
      </c>
      <c r="D41" s="16">
        <v>100</v>
      </c>
      <c r="E41" s="16">
        <v>52.9</v>
      </c>
      <c r="F41" s="16">
        <v>30</v>
      </c>
    </row>
    <row r="42" spans="1:6">
      <c r="A42" s="10" t="s">
        <v>33</v>
      </c>
      <c r="B42" s="1" t="s">
        <v>92</v>
      </c>
      <c r="C42" s="16">
        <v>100</v>
      </c>
      <c r="D42" s="16">
        <v>100</v>
      </c>
      <c r="E42" s="1" t="s">
        <v>123</v>
      </c>
      <c r="F42" s="1" t="s">
        <v>123</v>
      </c>
    </row>
    <row r="43" spans="1:6">
      <c r="A43" s="47" t="s">
        <v>34</v>
      </c>
      <c r="B43" s="1" t="s">
        <v>87</v>
      </c>
      <c r="C43" s="16">
        <v>100</v>
      </c>
      <c r="D43" s="16">
        <v>100</v>
      </c>
      <c r="E43" s="1">
        <v>85.3</v>
      </c>
      <c r="F43" s="16">
        <v>76.5</v>
      </c>
    </row>
    <row r="44" spans="1:6">
      <c r="A44" s="10" t="s">
        <v>37</v>
      </c>
      <c r="B44" s="1" t="s">
        <v>94</v>
      </c>
      <c r="C44" s="16">
        <v>100</v>
      </c>
      <c r="D44" s="16">
        <v>100</v>
      </c>
      <c r="E44" s="1">
        <v>36.4</v>
      </c>
      <c r="F44" s="1">
        <v>43.7</v>
      </c>
    </row>
    <row r="45" spans="1:6">
      <c r="A45" s="10" t="s">
        <v>38</v>
      </c>
      <c r="B45" s="1" t="s">
        <v>92</v>
      </c>
      <c r="C45" s="16">
        <v>100</v>
      </c>
      <c r="D45" s="16">
        <v>100</v>
      </c>
      <c r="E45" s="1">
        <v>19.8</v>
      </c>
      <c r="F45" s="1"/>
    </row>
    <row r="46" spans="1:6">
      <c r="A46" s="10" t="s">
        <v>40</v>
      </c>
      <c r="B46" s="1" t="s">
        <v>92</v>
      </c>
      <c r="C46" s="16">
        <v>100</v>
      </c>
      <c r="D46" s="16">
        <v>100</v>
      </c>
      <c r="E46" s="25" t="s">
        <v>123</v>
      </c>
      <c r="F46" s="45">
        <v>51</v>
      </c>
    </row>
    <row r="47" spans="1:6">
      <c r="A47" s="10" t="s">
        <v>42</v>
      </c>
      <c r="B47" s="1" t="s">
        <v>91</v>
      </c>
      <c r="C47" s="16">
        <v>100</v>
      </c>
      <c r="D47" s="16">
        <v>100</v>
      </c>
      <c r="E47" s="1">
        <v>76</v>
      </c>
      <c r="F47" s="1">
        <v>73</v>
      </c>
    </row>
    <row r="48" spans="1:6">
      <c r="A48" s="10" t="s">
        <v>43</v>
      </c>
      <c r="B48" s="1" t="s">
        <v>91</v>
      </c>
      <c r="C48" s="16">
        <v>100</v>
      </c>
      <c r="D48" s="16">
        <v>100</v>
      </c>
      <c r="E48" s="1">
        <v>62.9</v>
      </c>
      <c r="F48" s="1" t="s">
        <v>123</v>
      </c>
    </row>
    <row r="49" spans="1:6">
      <c r="A49" s="10" t="s">
        <v>44</v>
      </c>
      <c r="B49" s="1" t="s">
        <v>92</v>
      </c>
      <c r="C49" s="16">
        <v>100</v>
      </c>
      <c r="D49" s="16">
        <v>100</v>
      </c>
      <c r="E49" s="51">
        <v>19</v>
      </c>
      <c r="F49" s="63" t="s">
        <v>124</v>
      </c>
    </row>
    <row r="50" spans="1:6">
      <c r="A50" s="10" t="s">
        <v>45</v>
      </c>
      <c r="B50" s="1" t="s">
        <v>92</v>
      </c>
      <c r="C50" s="16">
        <v>90</v>
      </c>
      <c r="D50" s="16">
        <v>100</v>
      </c>
      <c r="E50" s="51">
        <v>68.5</v>
      </c>
      <c r="F50" s="16">
        <v>51</v>
      </c>
    </row>
    <row r="51" spans="1:6">
      <c r="A51" s="10" t="s">
        <v>46</v>
      </c>
      <c r="B51" s="1" t="s">
        <v>90</v>
      </c>
      <c r="C51" s="16">
        <v>100</v>
      </c>
      <c r="D51" s="16">
        <v>100</v>
      </c>
      <c r="E51" s="18">
        <f>(79+27.8+55.6)/3</f>
        <v>54.133333333333333</v>
      </c>
      <c r="F51" s="18">
        <v>100</v>
      </c>
    </row>
    <row r="52" spans="1:6">
      <c r="A52" s="10" t="s">
        <v>48</v>
      </c>
      <c r="B52" s="1" t="s">
        <v>91</v>
      </c>
      <c r="C52" s="16">
        <v>100</v>
      </c>
      <c r="D52" s="16">
        <v>100</v>
      </c>
      <c r="E52" s="1" t="s">
        <v>123</v>
      </c>
      <c r="F52" s="1">
        <v>58</v>
      </c>
    </row>
    <row r="53" spans="1:6">
      <c r="A53" s="10" t="s">
        <v>49</v>
      </c>
      <c r="B53" s="1" t="s">
        <v>90</v>
      </c>
      <c r="C53" s="16">
        <v>100</v>
      </c>
      <c r="D53" s="16">
        <v>100</v>
      </c>
      <c r="E53" s="16">
        <v>40.6</v>
      </c>
      <c r="F53" s="16" t="s">
        <v>123</v>
      </c>
    </row>
    <row r="54" spans="1:6">
      <c r="A54" s="10" t="s">
        <v>50</v>
      </c>
      <c r="B54" s="1" t="s">
        <v>88</v>
      </c>
      <c r="C54" s="16">
        <v>100</v>
      </c>
      <c r="D54" s="16">
        <v>100</v>
      </c>
      <c r="E54" s="1">
        <v>55.05</v>
      </c>
      <c r="F54" s="1">
        <v>15</v>
      </c>
    </row>
    <row r="55" spans="1:6">
      <c r="A55" s="10" t="s">
        <v>51</v>
      </c>
      <c r="B55" s="1" t="s">
        <v>88</v>
      </c>
      <c r="C55" s="16">
        <v>100</v>
      </c>
      <c r="D55" s="16">
        <v>100</v>
      </c>
      <c r="E55" s="16">
        <v>53.2</v>
      </c>
      <c r="F55" s="16">
        <v>49.2</v>
      </c>
    </row>
    <row r="56" spans="1:6">
      <c r="A56" s="10" t="s">
        <v>52</v>
      </c>
      <c r="B56" s="1" t="s">
        <v>91</v>
      </c>
      <c r="C56" s="16">
        <v>100</v>
      </c>
      <c r="D56" s="16">
        <v>100</v>
      </c>
      <c r="E56" s="16">
        <v>59.8</v>
      </c>
      <c r="F56" s="16">
        <v>67.2</v>
      </c>
    </row>
    <row r="57" spans="1:6">
      <c r="A57" s="10" t="s">
        <v>54</v>
      </c>
      <c r="B57" s="1" t="s">
        <v>91</v>
      </c>
      <c r="C57" s="16">
        <v>100</v>
      </c>
      <c r="D57" s="16">
        <v>100</v>
      </c>
      <c r="E57" s="16" t="s">
        <v>123</v>
      </c>
      <c r="F57" s="73">
        <v>70.5</v>
      </c>
    </row>
    <row r="58" spans="1:6">
      <c r="A58" s="10" t="s">
        <v>55</v>
      </c>
      <c r="B58" s="1" t="s">
        <v>91</v>
      </c>
      <c r="C58" s="16">
        <v>100</v>
      </c>
      <c r="D58" s="16">
        <v>100</v>
      </c>
      <c r="E58" s="16">
        <v>51</v>
      </c>
      <c r="F58" s="16">
        <v>55.2</v>
      </c>
    </row>
    <row r="59" spans="1:6">
      <c r="A59" s="10" t="s">
        <v>56</v>
      </c>
      <c r="B59" s="1" t="s">
        <v>89</v>
      </c>
      <c r="C59" s="16">
        <v>100</v>
      </c>
      <c r="D59" s="16">
        <v>100</v>
      </c>
      <c r="E59" s="16">
        <v>34</v>
      </c>
      <c r="F59" s="16">
        <v>100</v>
      </c>
    </row>
    <row r="60" spans="1:6">
      <c r="A60" s="10" t="s">
        <v>57</v>
      </c>
      <c r="B60" s="1" t="s">
        <v>90</v>
      </c>
      <c r="C60" s="19">
        <v>100</v>
      </c>
      <c r="D60" s="19">
        <v>100</v>
      </c>
      <c r="E60" s="19">
        <v>28.8</v>
      </c>
      <c r="F60" s="77"/>
    </row>
    <row r="61" spans="1:6">
      <c r="A61" s="10" t="s">
        <v>58</v>
      </c>
      <c r="B61" s="1" t="s">
        <v>87</v>
      </c>
      <c r="C61" s="16">
        <v>100</v>
      </c>
      <c r="D61" s="16">
        <v>100</v>
      </c>
      <c r="E61" s="1"/>
      <c r="F61" s="1"/>
    </row>
    <row r="62" spans="1:6">
      <c r="A62" s="10" t="s">
        <v>59</v>
      </c>
      <c r="B62" s="1" t="s">
        <v>92</v>
      </c>
      <c r="C62" s="16">
        <v>100</v>
      </c>
      <c r="D62" s="16">
        <v>100</v>
      </c>
      <c r="E62" s="1" t="s">
        <v>124</v>
      </c>
      <c r="F62" s="1" t="s">
        <v>124</v>
      </c>
    </row>
    <row r="63" spans="1:6">
      <c r="A63" s="10" t="s">
        <v>60</v>
      </c>
      <c r="B63" s="1" t="s">
        <v>91</v>
      </c>
      <c r="C63" s="16">
        <v>100</v>
      </c>
      <c r="D63" s="16">
        <v>100</v>
      </c>
      <c r="E63" s="1">
        <v>61.7</v>
      </c>
      <c r="F63" s="6">
        <v>72.8</v>
      </c>
    </row>
    <row r="64" spans="1:6">
      <c r="A64" s="10" t="s">
        <v>61</v>
      </c>
      <c r="B64" s="1" t="s">
        <v>91</v>
      </c>
      <c r="C64" s="27">
        <v>100</v>
      </c>
      <c r="D64" s="27">
        <v>100</v>
      </c>
      <c r="E64" s="57">
        <v>45.9</v>
      </c>
      <c r="F64" s="24" t="s">
        <v>123</v>
      </c>
    </row>
    <row r="65" spans="1:6">
      <c r="A65" s="10" t="s">
        <v>63</v>
      </c>
      <c r="B65" s="1" t="s">
        <v>94</v>
      </c>
      <c r="C65" s="16">
        <v>100</v>
      </c>
      <c r="D65" s="16">
        <v>100</v>
      </c>
      <c r="E65" s="1">
        <v>26.3</v>
      </c>
      <c r="F65" s="1" t="s">
        <v>123</v>
      </c>
    </row>
    <row r="66" spans="1:6" ht="30">
      <c r="A66" s="10" t="s">
        <v>65</v>
      </c>
      <c r="B66" s="1" t="s">
        <v>93</v>
      </c>
      <c r="C66" s="63">
        <v>100</v>
      </c>
      <c r="D66" s="61">
        <v>100</v>
      </c>
      <c r="E66" s="1">
        <v>28.9</v>
      </c>
      <c r="F66" s="1" t="s">
        <v>123</v>
      </c>
    </row>
    <row r="67" spans="1:6" ht="24.75" customHeight="1">
      <c r="A67" s="10" t="s">
        <v>67</v>
      </c>
      <c r="B67" s="1" t="s">
        <v>93</v>
      </c>
      <c r="C67" s="16">
        <v>100</v>
      </c>
      <c r="D67" s="16">
        <v>100</v>
      </c>
      <c r="E67" s="6">
        <v>58.5</v>
      </c>
      <c r="F67" s="6">
        <v>100</v>
      </c>
    </row>
    <row r="68" spans="1:6">
      <c r="A68" s="10" t="s">
        <v>68</v>
      </c>
      <c r="B68" s="1" t="s">
        <v>92</v>
      </c>
      <c r="C68" s="16">
        <v>100</v>
      </c>
      <c r="D68" s="16">
        <v>100</v>
      </c>
      <c r="E68" s="51">
        <v>79.2</v>
      </c>
      <c r="F68" s="51">
        <v>59.5</v>
      </c>
    </row>
    <row r="69" spans="1:6">
      <c r="A69" s="10" t="s">
        <v>69</v>
      </c>
      <c r="B69" s="1" t="s">
        <v>91</v>
      </c>
      <c r="C69" s="16">
        <v>100</v>
      </c>
      <c r="D69" s="16">
        <v>100</v>
      </c>
      <c r="E69" s="1">
        <v>27</v>
      </c>
      <c r="F69" s="1">
        <v>16.7</v>
      </c>
    </row>
    <row r="70" spans="1:6">
      <c r="A70" s="10" t="s">
        <v>72</v>
      </c>
      <c r="B70" s="1" t="s">
        <v>92</v>
      </c>
      <c r="C70" s="16">
        <v>100</v>
      </c>
      <c r="D70" s="16">
        <v>100</v>
      </c>
      <c r="E70" s="16">
        <v>53</v>
      </c>
      <c r="F70" s="16">
        <v>60</v>
      </c>
    </row>
    <row r="71" spans="1:6">
      <c r="A71" s="10" t="s">
        <v>73</v>
      </c>
      <c r="B71" s="1" t="s">
        <v>88</v>
      </c>
      <c r="C71" s="16">
        <v>100</v>
      </c>
      <c r="D71" s="16">
        <v>100</v>
      </c>
      <c r="E71" s="1" t="s">
        <v>124</v>
      </c>
      <c r="F71" s="1" t="s">
        <v>124</v>
      </c>
    </row>
    <row r="72" spans="1:6">
      <c r="A72" s="10" t="s">
        <v>74</v>
      </c>
      <c r="B72" s="1" t="s">
        <v>94</v>
      </c>
      <c r="C72" s="16">
        <v>100</v>
      </c>
      <c r="D72" s="16">
        <v>100</v>
      </c>
      <c r="E72" s="1">
        <v>68</v>
      </c>
      <c r="F72" s="1">
        <v>34</v>
      </c>
    </row>
    <row r="73" spans="1:6">
      <c r="A73" s="10" t="s">
        <v>75</v>
      </c>
      <c r="B73" s="1" t="s">
        <v>91</v>
      </c>
      <c r="C73" s="16">
        <v>100</v>
      </c>
      <c r="D73" s="16">
        <v>100</v>
      </c>
      <c r="E73" s="1">
        <v>65.2</v>
      </c>
      <c r="F73" s="1">
        <v>65</v>
      </c>
    </row>
    <row r="74" spans="1:6">
      <c r="A74" s="10" t="s">
        <v>76</v>
      </c>
      <c r="B74" s="1" t="s">
        <v>91</v>
      </c>
      <c r="C74" s="16">
        <v>100</v>
      </c>
      <c r="D74" s="16">
        <v>100</v>
      </c>
      <c r="E74" s="6">
        <v>20.9</v>
      </c>
      <c r="F74" s="6">
        <v>41</v>
      </c>
    </row>
    <row r="75" spans="1:6">
      <c r="A75" s="10" t="s">
        <v>77</v>
      </c>
      <c r="B75" s="1" t="s">
        <v>89</v>
      </c>
      <c r="C75" s="16">
        <v>100</v>
      </c>
      <c r="D75" s="16">
        <v>100</v>
      </c>
      <c r="E75" s="16">
        <v>10</v>
      </c>
      <c r="F75" s="16">
        <v>33</v>
      </c>
    </row>
    <row r="76" spans="1:6">
      <c r="A76" s="10" t="s">
        <v>78</v>
      </c>
      <c r="B76" s="1" t="s">
        <v>88</v>
      </c>
      <c r="C76" s="16">
        <v>100</v>
      </c>
      <c r="D76" s="16">
        <v>100</v>
      </c>
      <c r="E76" s="1">
        <v>11.6</v>
      </c>
      <c r="F76" s="1"/>
    </row>
    <row r="77" spans="1:6">
      <c r="A77" s="10" t="s">
        <v>80</v>
      </c>
      <c r="B77" s="1" t="s">
        <v>94</v>
      </c>
      <c r="C77" s="16">
        <v>100</v>
      </c>
      <c r="D77" s="16">
        <v>100</v>
      </c>
      <c r="E77" s="46" t="s">
        <v>123</v>
      </c>
      <c r="F77" s="46" t="s">
        <v>123</v>
      </c>
    </row>
    <row r="78" spans="1:6">
      <c r="A78" s="10" t="s">
        <v>82</v>
      </c>
      <c r="B78" s="1" t="s">
        <v>91</v>
      </c>
      <c r="C78" s="16">
        <v>100</v>
      </c>
      <c r="D78" s="16">
        <v>100</v>
      </c>
      <c r="E78" s="1" t="s">
        <v>127</v>
      </c>
      <c r="F78" s="1"/>
    </row>
    <row r="79" spans="1:6">
      <c r="A79" s="10" t="s">
        <v>86</v>
      </c>
      <c r="B79" s="1" t="s">
        <v>92</v>
      </c>
      <c r="C79" s="16">
        <v>100</v>
      </c>
      <c r="D79" s="16">
        <v>100</v>
      </c>
      <c r="E79" s="1">
        <v>14.2</v>
      </c>
      <c r="F79" s="16">
        <v>11.8</v>
      </c>
    </row>
    <row r="80" spans="1:6">
      <c r="A80" s="10" t="s">
        <v>6</v>
      </c>
      <c r="B80" s="1" t="s">
        <v>89</v>
      </c>
      <c r="C80" s="45">
        <v>100</v>
      </c>
      <c r="D80" s="45">
        <v>100</v>
      </c>
      <c r="E80" s="148">
        <v>9.3000000000000007</v>
      </c>
      <c r="F80" s="148">
        <f>5.1+1.7</f>
        <v>6.8</v>
      </c>
    </row>
    <row r="81" spans="1:6">
      <c r="A81" s="10" t="s">
        <v>39</v>
      </c>
      <c r="B81" s="1" t="s">
        <v>90</v>
      </c>
      <c r="C81" s="16">
        <v>92</v>
      </c>
      <c r="D81" s="16">
        <v>99</v>
      </c>
      <c r="E81" s="1">
        <v>36.799999999999997</v>
      </c>
      <c r="F81" s="1">
        <v>35.4</v>
      </c>
    </row>
    <row r="82" spans="1:6">
      <c r="A82" s="10" t="s">
        <v>31</v>
      </c>
      <c r="B82" s="1" t="s">
        <v>91</v>
      </c>
      <c r="C82" s="68">
        <v>66</v>
      </c>
      <c r="D82" s="68">
        <v>87</v>
      </c>
      <c r="E82" s="39"/>
      <c r="F82" s="1" t="s">
        <v>123</v>
      </c>
    </row>
    <row r="83" spans="1:6">
      <c r="A83" s="10" t="s">
        <v>35</v>
      </c>
      <c r="B83" s="1" t="s">
        <v>88</v>
      </c>
      <c r="C83" s="16">
        <v>70</v>
      </c>
      <c r="D83" s="16">
        <v>70</v>
      </c>
      <c r="E83" s="1">
        <v>15.4</v>
      </c>
      <c r="F83" s="1"/>
    </row>
    <row r="84" spans="1:6">
      <c r="A84" s="10" t="s">
        <v>53</v>
      </c>
      <c r="B84" s="1" t="s">
        <v>92</v>
      </c>
      <c r="C84" s="16">
        <v>70</v>
      </c>
      <c r="D84" s="16">
        <v>70</v>
      </c>
      <c r="E84" s="16">
        <v>69</v>
      </c>
      <c r="F84" s="16" t="s">
        <v>124</v>
      </c>
    </row>
    <row r="85" spans="1:6">
      <c r="A85" s="10" t="s">
        <v>66</v>
      </c>
      <c r="B85" s="1" t="s">
        <v>92</v>
      </c>
      <c r="C85" s="16">
        <v>70</v>
      </c>
      <c r="D85" s="16">
        <v>70</v>
      </c>
      <c r="E85" s="1" t="s">
        <v>123</v>
      </c>
      <c r="F85" s="1"/>
    </row>
    <row r="86" spans="1:6">
      <c r="A86" s="10" t="s">
        <v>81</v>
      </c>
      <c r="B86" s="1" t="s">
        <v>93</v>
      </c>
      <c r="C86" s="16">
        <v>60</v>
      </c>
      <c r="D86" s="16">
        <v>60</v>
      </c>
      <c r="E86" s="1"/>
      <c r="F86" s="1">
        <v>49</v>
      </c>
    </row>
    <row r="87" spans="1:6">
      <c r="A87" s="10" t="s">
        <v>29</v>
      </c>
      <c r="B87" s="1" t="s">
        <v>90</v>
      </c>
      <c r="C87" s="16">
        <v>0</v>
      </c>
      <c r="D87" s="16">
        <v>0</v>
      </c>
      <c r="E87" s="1" t="s">
        <v>123</v>
      </c>
      <c r="F87" s="1" t="s">
        <v>123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="106" zoomScaleNormal="106" workbookViewId="0">
      <pane ySplit="1" topLeftCell="A11" activePane="bottomLeft" state="frozen"/>
      <selection pane="bottomLeft" activeCell="F20" sqref="F20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84.75" customHeight="1">
      <c r="A1" s="161" t="s">
        <v>132</v>
      </c>
      <c r="B1" s="161"/>
      <c r="C1" s="161"/>
      <c r="D1" s="161"/>
      <c r="E1" s="161"/>
      <c r="F1" s="161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5</v>
      </c>
      <c r="B3" s="1" t="s">
        <v>88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8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15</v>
      </c>
      <c r="B5" s="1" t="s">
        <v>90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19</v>
      </c>
      <c r="B6" s="1" t="s">
        <v>89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24</v>
      </c>
      <c r="B7" s="1" t="s">
        <v>90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>
      <c r="A8" s="47" t="s">
        <v>26</v>
      </c>
      <c r="B8" s="15" t="s">
        <v>92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35</v>
      </c>
      <c r="B9" s="1" t="s">
        <v>88</v>
      </c>
      <c r="C9" s="16" t="s">
        <v>121</v>
      </c>
      <c r="D9" s="16" t="s">
        <v>121</v>
      </c>
      <c r="E9" s="16" t="s">
        <v>121</v>
      </c>
      <c r="F9" s="16" t="s">
        <v>121</v>
      </c>
    </row>
    <row r="10" spans="1:6">
      <c r="A10" s="40" t="s">
        <v>38</v>
      </c>
      <c r="B10" s="41" t="s">
        <v>92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 ht="30">
      <c r="A11" s="10" t="s">
        <v>47</v>
      </c>
      <c r="B11" s="1" t="s">
        <v>90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53</v>
      </c>
      <c r="B12" s="1" t="s">
        <v>92</v>
      </c>
      <c r="C12" s="16" t="s">
        <v>121</v>
      </c>
      <c r="D12" s="16" t="s">
        <v>121</v>
      </c>
      <c r="E12" s="17" t="s">
        <v>121</v>
      </c>
      <c r="F12" s="53" t="s">
        <v>121</v>
      </c>
    </row>
    <row r="13" spans="1:6">
      <c r="A13" s="10" t="s">
        <v>56</v>
      </c>
      <c r="B13" s="11" t="s">
        <v>89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62</v>
      </c>
      <c r="B14" s="1" t="s">
        <v>89</v>
      </c>
      <c r="C14" s="50" t="s">
        <v>121</v>
      </c>
      <c r="D14" s="50" t="s">
        <v>121</v>
      </c>
      <c r="E14" s="1" t="s">
        <v>121</v>
      </c>
      <c r="F14" s="1" t="s">
        <v>121</v>
      </c>
    </row>
    <row r="15" spans="1:6">
      <c r="A15" s="10" t="s">
        <v>36</v>
      </c>
      <c r="B15" s="1" t="s">
        <v>87</v>
      </c>
      <c r="C15" s="16" t="s">
        <v>122</v>
      </c>
      <c r="D15" s="16" t="s">
        <v>122</v>
      </c>
      <c r="E15" s="39" t="s">
        <v>129</v>
      </c>
      <c r="F15" s="39" t="s">
        <v>129</v>
      </c>
    </row>
    <row r="16" spans="1:6">
      <c r="A16" s="10" t="s">
        <v>125</v>
      </c>
      <c r="B16" s="1" t="s">
        <v>90</v>
      </c>
      <c r="C16" s="16" t="s">
        <v>122</v>
      </c>
      <c r="D16" s="16" t="s">
        <v>122</v>
      </c>
      <c r="E16" s="1">
        <v>83.4</v>
      </c>
      <c r="F16" s="1">
        <v>48.5</v>
      </c>
    </row>
    <row r="17" spans="1:6">
      <c r="A17" s="10" t="s">
        <v>70</v>
      </c>
      <c r="B17" s="1" t="s">
        <v>92</v>
      </c>
      <c r="C17" s="16" t="s">
        <v>122</v>
      </c>
      <c r="D17" s="16" t="s">
        <v>122</v>
      </c>
      <c r="E17" s="1"/>
      <c r="F17" s="1"/>
    </row>
    <row r="18" spans="1:6" ht="30">
      <c r="A18" s="10" t="s">
        <v>85</v>
      </c>
      <c r="B18" s="1" t="s">
        <v>94</v>
      </c>
      <c r="C18" s="16" t="s">
        <v>122</v>
      </c>
      <c r="D18" s="16" t="s">
        <v>122</v>
      </c>
      <c r="E18" s="20">
        <v>71</v>
      </c>
      <c r="F18" s="1">
        <v>54.17</v>
      </c>
    </row>
    <row r="19" spans="1:6">
      <c r="A19" s="9" t="s">
        <v>4</v>
      </c>
      <c r="B19" s="1" t="s">
        <v>88</v>
      </c>
      <c r="C19" s="12">
        <v>100</v>
      </c>
      <c r="D19" s="12">
        <v>100</v>
      </c>
      <c r="E19" s="12">
        <v>57.6</v>
      </c>
      <c r="F19" s="12">
        <v>33.299999999999997</v>
      </c>
    </row>
    <row r="20" spans="1:6">
      <c r="A20" s="10" t="s">
        <v>3</v>
      </c>
      <c r="B20" s="1" t="s">
        <v>87</v>
      </c>
      <c r="C20" s="16">
        <v>98</v>
      </c>
      <c r="D20" s="16">
        <v>100</v>
      </c>
      <c r="E20" s="1">
        <v>64.5</v>
      </c>
      <c r="F20" s="1" t="s">
        <v>123</v>
      </c>
    </row>
    <row r="21" spans="1:6">
      <c r="A21" s="10" t="s">
        <v>10</v>
      </c>
      <c r="B21" s="1" t="s">
        <v>92</v>
      </c>
      <c r="C21" s="16">
        <v>100</v>
      </c>
      <c r="D21" s="16">
        <v>100</v>
      </c>
      <c r="E21" s="6">
        <v>59</v>
      </c>
      <c r="F21" s="1">
        <v>66.8</v>
      </c>
    </row>
    <row r="22" spans="1:6">
      <c r="A22" s="10" t="s">
        <v>11</v>
      </c>
      <c r="B22" s="1" t="s">
        <v>92</v>
      </c>
      <c r="C22" s="27">
        <v>100</v>
      </c>
      <c r="D22" s="27">
        <v>100</v>
      </c>
      <c r="E22" s="24">
        <v>0.5</v>
      </c>
      <c r="F22" s="24"/>
    </row>
    <row r="23" spans="1:6" ht="33.75" customHeight="1">
      <c r="A23" s="10" t="s">
        <v>12</v>
      </c>
      <c r="B23" s="11" t="s">
        <v>89</v>
      </c>
      <c r="C23" s="16">
        <v>100</v>
      </c>
      <c r="D23" s="16">
        <v>100</v>
      </c>
      <c r="E23" s="1">
        <v>28.1</v>
      </c>
      <c r="F23" s="1" t="s">
        <v>123</v>
      </c>
    </row>
    <row r="24" spans="1:6" ht="15" customHeight="1">
      <c r="A24" s="10" t="s">
        <v>14</v>
      </c>
      <c r="B24" s="1" t="s">
        <v>87</v>
      </c>
      <c r="C24" s="16">
        <v>100</v>
      </c>
      <c r="D24" s="16">
        <v>100</v>
      </c>
      <c r="E24" s="1">
        <v>51.5</v>
      </c>
      <c r="F24" s="1" t="s">
        <v>123</v>
      </c>
    </row>
    <row r="25" spans="1:6" ht="30">
      <c r="A25" s="10" t="s">
        <v>18</v>
      </c>
      <c r="B25" s="1" t="s">
        <v>89</v>
      </c>
      <c r="C25" s="16">
        <v>98</v>
      </c>
      <c r="D25" s="16">
        <v>100</v>
      </c>
      <c r="E25" s="1">
        <v>46</v>
      </c>
      <c r="F25" s="1" t="s">
        <v>123</v>
      </c>
    </row>
    <row r="26" spans="1:6">
      <c r="A26" s="10" t="s">
        <v>20</v>
      </c>
      <c r="B26" s="11" t="s">
        <v>92</v>
      </c>
      <c r="C26" s="16">
        <v>100</v>
      </c>
      <c r="D26" s="16">
        <v>100</v>
      </c>
      <c r="E26" s="1">
        <v>43.6</v>
      </c>
      <c r="F26" s="1">
        <v>30.8</v>
      </c>
    </row>
    <row r="27" spans="1:6">
      <c r="A27" s="10" t="s">
        <v>21</v>
      </c>
      <c r="B27" s="1" t="s">
        <v>93</v>
      </c>
      <c r="C27" s="16">
        <v>100</v>
      </c>
      <c r="D27" s="16">
        <v>100</v>
      </c>
      <c r="E27" s="1" t="s">
        <v>123</v>
      </c>
      <c r="F27" s="1" t="s">
        <v>123</v>
      </c>
    </row>
    <row r="28" spans="1:6">
      <c r="A28" s="10" t="s">
        <v>25</v>
      </c>
      <c r="B28" s="1" t="s">
        <v>87</v>
      </c>
      <c r="C28" s="16">
        <v>100</v>
      </c>
      <c r="D28" s="16">
        <v>100</v>
      </c>
      <c r="E28" s="1" t="s">
        <v>123</v>
      </c>
      <c r="F28" s="1" t="s">
        <v>123</v>
      </c>
    </row>
    <row r="29" spans="1:6">
      <c r="A29" s="10" t="s">
        <v>27</v>
      </c>
      <c r="B29" s="1" t="s">
        <v>89</v>
      </c>
      <c r="C29" s="27">
        <v>100</v>
      </c>
      <c r="D29" s="27">
        <v>100</v>
      </c>
      <c r="E29" s="1">
        <v>35.9</v>
      </c>
      <c r="F29" s="1">
        <v>77.8</v>
      </c>
    </row>
    <row r="30" spans="1:6">
      <c r="A30" s="10" t="s">
        <v>29</v>
      </c>
      <c r="B30" s="1" t="s">
        <v>90</v>
      </c>
      <c r="C30" s="63">
        <v>100</v>
      </c>
      <c r="D30" s="63">
        <v>100</v>
      </c>
      <c r="E30" s="1"/>
      <c r="F30" s="1"/>
    </row>
    <row r="31" spans="1:6">
      <c r="A31" s="10" t="s">
        <v>30</v>
      </c>
      <c r="B31" s="1" t="s">
        <v>88</v>
      </c>
      <c r="C31" s="16">
        <v>100</v>
      </c>
      <c r="D31" s="16">
        <v>100</v>
      </c>
      <c r="E31" s="1">
        <v>51.2</v>
      </c>
      <c r="F31" s="1">
        <v>87</v>
      </c>
    </row>
    <row r="32" spans="1:6" ht="21.75" customHeight="1">
      <c r="A32" s="10" t="s">
        <v>31</v>
      </c>
      <c r="B32" s="1" t="s">
        <v>91</v>
      </c>
      <c r="C32" s="16">
        <v>100</v>
      </c>
      <c r="D32" s="16">
        <v>100</v>
      </c>
      <c r="E32" s="1">
        <v>73.5</v>
      </c>
      <c r="F32" s="41" t="s">
        <v>123</v>
      </c>
    </row>
    <row r="33" spans="1:6">
      <c r="A33" s="10" t="s">
        <v>39</v>
      </c>
      <c r="B33" s="1" t="s">
        <v>90</v>
      </c>
      <c r="C33" s="16">
        <v>98</v>
      </c>
      <c r="D33" s="16">
        <v>100</v>
      </c>
      <c r="E33" s="1">
        <v>53.9</v>
      </c>
      <c r="F33" s="1">
        <v>57</v>
      </c>
    </row>
    <row r="34" spans="1:6">
      <c r="A34" s="10" t="s">
        <v>40</v>
      </c>
      <c r="B34" s="1" t="s">
        <v>92</v>
      </c>
      <c r="C34" s="63">
        <v>98</v>
      </c>
      <c r="D34" s="63">
        <v>100</v>
      </c>
      <c r="E34" s="35">
        <v>51.5</v>
      </c>
      <c r="F34" s="35" t="s">
        <v>123</v>
      </c>
    </row>
    <row r="35" spans="1:6">
      <c r="A35" s="10" t="s">
        <v>42</v>
      </c>
      <c r="B35" s="1" t="s">
        <v>91</v>
      </c>
      <c r="C35" s="63">
        <v>100</v>
      </c>
      <c r="D35" s="63">
        <v>100</v>
      </c>
      <c r="E35" s="17">
        <v>87.8</v>
      </c>
      <c r="F35" s="17">
        <v>70.900000000000006</v>
      </c>
    </row>
    <row r="36" spans="1:6">
      <c r="A36" s="10" t="s">
        <v>45</v>
      </c>
      <c r="B36" s="1" t="s">
        <v>92</v>
      </c>
      <c r="C36" s="16">
        <v>100</v>
      </c>
      <c r="D36" s="16">
        <v>100</v>
      </c>
      <c r="E36" s="51">
        <v>80.5</v>
      </c>
      <c r="F36" s="16">
        <v>48</v>
      </c>
    </row>
    <row r="37" spans="1:6">
      <c r="A37" s="10" t="s">
        <v>46</v>
      </c>
      <c r="B37" s="1" t="s">
        <v>90</v>
      </c>
      <c r="C37" s="16">
        <v>100</v>
      </c>
      <c r="D37" s="16">
        <v>100</v>
      </c>
      <c r="E37" s="18">
        <f>(79+30.1+65.5)/3</f>
        <v>58.199999999999996</v>
      </c>
      <c r="F37" s="18">
        <v>23.3</v>
      </c>
    </row>
    <row r="38" spans="1:6">
      <c r="A38" s="10" t="s">
        <v>48</v>
      </c>
      <c r="B38" s="1" t="s">
        <v>91</v>
      </c>
      <c r="C38" s="16">
        <v>100</v>
      </c>
      <c r="D38" s="16">
        <v>100</v>
      </c>
      <c r="E38" s="1">
        <v>48.3</v>
      </c>
      <c r="F38" s="1">
        <v>60</v>
      </c>
    </row>
    <row r="39" spans="1:6">
      <c r="A39" s="10" t="s">
        <v>49</v>
      </c>
      <c r="B39" s="1" t="s">
        <v>90</v>
      </c>
      <c r="C39" s="16">
        <v>80</v>
      </c>
      <c r="D39" s="16">
        <v>100</v>
      </c>
      <c r="E39" s="16">
        <v>56.1</v>
      </c>
      <c r="F39" s="16" t="s">
        <v>123</v>
      </c>
    </row>
    <row r="40" spans="1:6">
      <c r="A40" s="10" t="s">
        <v>51</v>
      </c>
      <c r="B40" s="1" t="s">
        <v>88</v>
      </c>
      <c r="C40" s="16">
        <v>100</v>
      </c>
      <c r="D40" s="16">
        <v>100</v>
      </c>
      <c r="E40" s="63">
        <v>55.2</v>
      </c>
      <c r="F40" s="63">
        <v>62.7</v>
      </c>
    </row>
    <row r="41" spans="1:6">
      <c r="A41" s="10" t="s">
        <v>57</v>
      </c>
      <c r="B41" s="1" t="s">
        <v>90</v>
      </c>
      <c r="C41" s="19">
        <v>100</v>
      </c>
      <c r="D41" s="19">
        <v>100</v>
      </c>
      <c r="E41" s="77">
        <v>81.8</v>
      </c>
      <c r="F41" s="77"/>
    </row>
    <row r="42" spans="1:6">
      <c r="A42" s="10" t="s">
        <v>59</v>
      </c>
      <c r="B42" s="1" t="s">
        <v>92</v>
      </c>
      <c r="C42" s="16">
        <v>100</v>
      </c>
      <c r="D42" s="16">
        <v>100</v>
      </c>
      <c r="E42" s="1">
        <v>62.3</v>
      </c>
      <c r="F42" s="1" t="s">
        <v>124</v>
      </c>
    </row>
    <row r="43" spans="1:6">
      <c r="A43" s="47" t="s">
        <v>61</v>
      </c>
      <c r="B43" s="1" t="s">
        <v>91</v>
      </c>
      <c r="C43" s="27">
        <v>100</v>
      </c>
      <c r="D43" s="27">
        <v>100</v>
      </c>
      <c r="E43" s="57">
        <v>56.5</v>
      </c>
      <c r="F43" s="24" t="s">
        <v>123</v>
      </c>
    </row>
    <row r="44" spans="1:6">
      <c r="A44" s="10" t="s">
        <v>66</v>
      </c>
      <c r="B44" s="1" t="s">
        <v>92</v>
      </c>
      <c r="C44" s="16">
        <v>100</v>
      </c>
      <c r="D44" s="16">
        <v>100</v>
      </c>
      <c r="E44" s="1" t="s">
        <v>124</v>
      </c>
      <c r="F44" s="1"/>
    </row>
    <row r="45" spans="1:6">
      <c r="A45" s="10" t="s">
        <v>67</v>
      </c>
      <c r="B45" s="1" t="s">
        <v>93</v>
      </c>
      <c r="C45" s="16">
        <v>98</v>
      </c>
      <c r="D45" s="16">
        <v>100</v>
      </c>
      <c r="E45" s="6">
        <v>74.900000000000006</v>
      </c>
      <c r="F45" s="6">
        <v>100</v>
      </c>
    </row>
    <row r="46" spans="1:6">
      <c r="A46" s="10" t="s">
        <v>68</v>
      </c>
      <c r="B46" s="1" t="s">
        <v>92</v>
      </c>
      <c r="C46" s="16">
        <v>80</v>
      </c>
      <c r="D46" s="16">
        <v>100</v>
      </c>
      <c r="E46" s="51">
        <v>82.3</v>
      </c>
      <c r="F46" s="51">
        <v>58.1</v>
      </c>
    </row>
    <row r="47" spans="1:6">
      <c r="A47" s="10" t="s">
        <v>69</v>
      </c>
      <c r="B47" s="1" t="s">
        <v>91</v>
      </c>
      <c r="C47" s="16">
        <v>100</v>
      </c>
      <c r="D47" s="16">
        <v>100</v>
      </c>
      <c r="E47" s="1">
        <v>43.5</v>
      </c>
      <c r="F47" s="1">
        <v>36.200000000000003</v>
      </c>
    </row>
    <row r="48" spans="1:6">
      <c r="A48" s="10" t="s">
        <v>71</v>
      </c>
      <c r="B48" s="1" t="s">
        <v>88</v>
      </c>
      <c r="C48" s="16">
        <v>100</v>
      </c>
      <c r="D48" s="16">
        <v>100</v>
      </c>
      <c r="E48" s="17">
        <v>70</v>
      </c>
      <c r="F48" s="17">
        <v>67</v>
      </c>
    </row>
    <row r="49" spans="1:6">
      <c r="A49" s="10" t="s">
        <v>72</v>
      </c>
      <c r="B49" s="1" t="s">
        <v>92</v>
      </c>
      <c r="C49" s="16">
        <v>100</v>
      </c>
      <c r="D49" s="16">
        <v>100</v>
      </c>
      <c r="E49" s="16">
        <v>71</v>
      </c>
      <c r="F49" s="63">
        <v>74</v>
      </c>
    </row>
    <row r="50" spans="1:6">
      <c r="A50" s="10" t="s">
        <v>73</v>
      </c>
      <c r="B50" s="1" t="s">
        <v>88</v>
      </c>
      <c r="C50" s="16">
        <v>100</v>
      </c>
      <c r="D50" s="16">
        <v>100</v>
      </c>
      <c r="E50" s="1" t="s">
        <v>124</v>
      </c>
      <c r="F50" s="1" t="s">
        <v>124</v>
      </c>
    </row>
    <row r="51" spans="1:6">
      <c r="A51" s="10" t="s">
        <v>76</v>
      </c>
      <c r="B51" s="1" t="s">
        <v>91</v>
      </c>
      <c r="C51" s="16">
        <v>100</v>
      </c>
      <c r="D51" s="16">
        <v>100</v>
      </c>
      <c r="E51" s="6">
        <v>30.1</v>
      </c>
      <c r="F51" s="6">
        <v>43</v>
      </c>
    </row>
    <row r="52" spans="1:6">
      <c r="A52" s="10" t="s">
        <v>78</v>
      </c>
      <c r="B52" s="1" t="s">
        <v>88</v>
      </c>
      <c r="C52" s="16">
        <v>100</v>
      </c>
      <c r="D52" s="16">
        <v>100</v>
      </c>
      <c r="E52" s="1">
        <v>27.6</v>
      </c>
      <c r="F52" s="1" t="s">
        <v>126</v>
      </c>
    </row>
    <row r="53" spans="1:6">
      <c r="A53" s="10" t="s">
        <v>81</v>
      </c>
      <c r="B53" s="1" t="s">
        <v>93</v>
      </c>
      <c r="C53" s="16">
        <v>100</v>
      </c>
      <c r="D53" s="16">
        <v>100</v>
      </c>
      <c r="E53" s="1">
        <v>35</v>
      </c>
      <c r="F53" s="1">
        <v>49</v>
      </c>
    </row>
    <row r="54" spans="1:6">
      <c r="A54" s="10" t="s">
        <v>82</v>
      </c>
      <c r="B54" s="1" t="s">
        <v>91</v>
      </c>
      <c r="C54" s="16">
        <v>100</v>
      </c>
      <c r="D54" s="16">
        <v>100</v>
      </c>
      <c r="E54" s="1">
        <v>67.2</v>
      </c>
      <c r="F54" s="1"/>
    </row>
    <row r="55" spans="1:6" ht="30">
      <c r="A55" s="10" t="s">
        <v>83</v>
      </c>
      <c r="B55" s="1" t="s">
        <v>89</v>
      </c>
      <c r="C55" s="16">
        <v>100</v>
      </c>
      <c r="D55" s="16">
        <v>100</v>
      </c>
      <c r="E55" s="1"/>
      <c r="F55" s="1"/>
    </row>
    <row r="56" spans="1:6">
      <c r="A56" s="10" t="s">
        <v>86</v>
      </c>
      <c r="B56" s="1" t="s">
        <v>92</v>
      </c>
      <c r="C56" s="16">
        <v>100</v>
      </c>
      <c r="D56" s="16">
        <v>100</v>
      </c>
      <c r="E56" s="1">
        <v>40.799999999999997</v>
      </c>
      <c r="F56" s="16">
        <v>13</v>
      </c>
    </row>
    <row r="57" spans="1:6">
      <c r="A57" s="10" t="s">
        <v>80</v>
      </c>
      <c r="B57" s="1" t="s">
        <v>94</v>
      </c>
      <c r="C57" s="16">
        <v>98</v>
      </c>
      <c r="D57" s="16">
        <v>99.73</v>
      </c>
      <c r="E57" s="109">
        <v>67.599999999999994</v>
      </c>
      <c r="F57" s="109">
        <v>33.299999999999997</v>
      </c>
    </row>
    <row r="58" spans="1:6" ht="30">
      <c r="A58" s="10" t="s">
        <v>84</v>
      </c>
      <c r="B58" s="1" t="s">
        <v>89</v>
      </c>
      <c r="C58" s="16">
        <v>98</v>
      </c>
      <c r="D58" s="16">
        <v>99.18</v>
      </c>
      <c r="E58" s="6">
        <v>40.4</v>
      </c>
      <c r="F58" s="6">
        <v>39.200000000000003</v>
      </c>
    </row>
    <row r="59" spans="1:6" ht="30">
      <c r="A59" s="10" t="s">
        <v>23</v>
      </c>
      <c r="B59" s="1" t="s">
        <v>93</v>
      </c>
      <c r="C59" s="16">
        <v>99.3</v>
      </c>
      <c r="D59" s="16">
        <v>99</v>
      </c>
      <c r="E59" s="1">
        <v>70.099999999999994</v>
      </c>
      <c r="F59" s="1">
        <v>83.5</v>
      </c>
    </row>
    <row r="60" spans="1:6">
      <c r="A60" s="10" t="s">
        <v>55</v>
      </c>
      <c r="B60" s="1" t="s">
        <v>91</v>
      </c>
      <c r="C60" s="16">
        <v>97</v>
      </c>
      <c r="D60" s="16">
        <v>99</v>
      </c>
      <c r="E60" s="6">
        <v>41.4</v>
      </c>
      <c r="F60" s="6">
        <v>55.2</v>
      </c>
    </row>
    <row r="61" spans="1:6">
      <c r="A61" s="10" t="s">
        <v>60</v>
      </c>
      <c r="B61" s="1" t="s">
        <v>91</v>
      </c>
      <c r="C61" s="16">
        <v>98.7</v>
      </c>
      <c r="D61" s="16">
        <v>99</v>
      </c>
      <c r="E61" s="1">
        <v>60.7</v>
      </c>
      <c r="F61" s="6">
        <v>66.599999999999994</v>
      </c>
    </row>
    <row r="62" spans="1:6">
      <c r="A62" s="10" t="s">
        <v>74</v>
      </c>
      <c r="B62" s="1" t="s">
        <v>94</v>
      </c>
      <c r="C62" s="16">
        <v>99</v>
      </c>
      <c r="D62" s="16">
        <v>99</v>
      </c>
      <c r="E62" s="17">
        <v>78.3</v>
      </c>
      <c r="F62" s="1">
        <v>47</v>
      </c>
    </row>
    <row r="63" spans="1:6">
      <c r="A63" s="10" t="s">
        <v>43</v>
      </c>
      <c r="B63" s="1" t="s">
        <v>91</v>
      </c>
      <c r="C63" s="16">
        <v>98</v>
      </c>
      <c r="D63" s="16">
        <v>98.3</v>
      </c>
      <c r="E63" s="1">
        <v>62.3</v>
      </c>
      <c r="F63" s="1" t="s">
        <v>123</v>
      </c>
    </row>
    <row r="64" spans="1:6">
      <c r="A64" s="10" t="s">
        <v>34</v>
      </c>
      <c r="B64" s="1" t="s">
        <v>87</v>
      </c>
      <c r="C64" s="16">
        <v>98.1</v>
      </c>
      <c r="D64" s="16">
        <v>98.1</v>
      </c>
      <c r="E64" s="1">
        <v>89.4</v>
      </c>
      <c r="F64" s="16">
        <v>78.900000000000006</v>
      </c>
    </row>
    <row r="65" spans="1:6">
      <c r="A65" s="10" t="s">
        <v>13</v>
      </c>
      <c r="B65" s="1" t="s">
        <v>92</v>
      </c>
      <c r="C65" s="16">
        <v>98</v>
      </c>
      <c r="D65" s="16">
        <v>98</v>
      </c>
      <c r="E65" s="1">
        <v>87.8</v>
      </c>
      <c r="F65" s="1">
        <v>76</v>
      </c>
    </row>
    <row r="66" spans="1:6" ht="30">
      <c r="A66" s="10" t="s">
        <v>28</v>
      </c>
      <c r="B66" s="1" t="s">
        <v>93</v>
      </c>
      <c r="C66" s="61">
        <v>98</v>
      </c>
      <c r="D66" s="61">
        <v>98</v>
      </c>
      <c r="E66" s="1">
        <v>71.5</v>
      </c>
      <c r="F66" s="1">
        <v>55</v>
      </c>
    </row>
    <row r="67" spans="1:6" ht="24.75" customHeight="1">
      <c r="A67" s="10" t="s">
        <v>32</v>
      </c>
      <c r="B67" s="1" t="s">
        <v>90</v>
      </c>
      <c r="C67" s="16">
        <v>98</v>
      </c>
      <c r="D67" s="16">
        <v>98</v>
      </c>
      <c r="E67" s="16">
        <v>41.8</v>
      </c>
      <c r="F67" s="16">
        <v>40.5</v>
      </c>
    </row>
    <row r="68" spans="1:6">
      <c r="A68" s="10" t="s">
        <v>33</v>
      </c>
      <c r="B68" s="1" t="s">
        <v>92</v>
      </c>
      <c r="C68" s="16">
        <v>98</v>
      </c>
      <c r="D68" s="16">
        <v>98</v>
      </c>
      <c r="E68" s="1">
        <v>84</v>
      </c>
      <c r="F68" s="1">
        <v>77.8</v>
      </c>
    </row>
    <row r="69" spans="1:6">
      <c r="A69" s="10" t="s">
        <v>44</v>
      </c>
      <c r="B69" s="1" t="s">
        <v>92</v>
      </c>
      <c r="C69" s="134">
        <v>98</v>
      </c>
      <c r="D69" s="65">
        <v>98</v>
      </c>
      <c r="E69" s="53">
        <v>50</v>
      </c>
      <c r="F69" s="1" t="s">
        <v>123</v>
      </c>
    </row>
    <row r="70" spans="1:6">
      <c r="A70" s="10" t="s">
        <v>50</v>
      </c>
      <c r="B70" s="1" t="s">
        <v>88</v>
      </c>
      <c r="C70" s="63">
        <v>98</v>
      </c>
      <c r="D70" s="63">
        <v>98</v>
      </c>
      <c r="E70" s="1">
        <v>67.8</v>
      </c>
      <c r="F70" s="1">
        <v>15.4</v>
      </c>
    </row>
    <row r="71" spans="1:6">
      <c r="A71" s="10" t="s">
        <v>52</v>
      </c>
      <c r="B71" s="11" t="s">
        <v>91</v>
      </c>
      <c r="C71" s="16">
        <v>98</v>
      </c>
      <c r="D71" s="16">
        <v>98</v>
      </c>
      <c r="E71" s="68">
        <v>62.7</v>
      </c>
      <c r="F71" s="16">
        <v>72.3</v>
      </c>
    </row>
    <row r="72" spans="1:6">
      <c r="A72" s="10" t="s">
        <v>58</v>
      </c>
      <c r="B72" s="1" t="s">
        <v>87</v>
      </c>
      <c r="C72" s="16">
        <v>98</v>
      </c>
      <c r="D72" s="16">
        <v>98</v>
      </c>
      <c r="E72" s="1"/>
      <c r="F72" s="1"/>
    </row>
    <row r="73" spans="1:6">
      <c r="A73" s="10" t="s">
        <v>75</v>
      </c>
      <c r="B73" s="1" t="s">
        <v>91</v>
      </c>
      <c r="C73" s="16">
        <v>98</v>
      </c>
      <c r="D73" s="16">
        <v>98</v>
      </c>
      <c r="E73" s="1">
        <v>69.8</v>
      </c>
      <c r="F73" s="1">
        <v>68.3</v>
      </c>
    </row>
    <row r="74" spans="1:6" ht="30">
      <c r="A74" s="10" t="s">
        <v>79</v>
      </c>
      <c r="B74" s="1" t="s">
        <v>94</v>
      </c>
      <c r="C74" s="72">
        <v>98</v>
      </c>
      <c r="D74" s="72">
        <v>98</v>
      </c>
      <c r="E74" s="74">
        <v>63.266666666666701</v>
      </c>
      <c r="F74" s="74">
        <v>83.3</v>
      </c>
    </row>
    <row r="75" spans="1:6">
      <c r="A75" s="10" t="s">
        <v>6</v>
      </c>
      <c r="B75" s="1" t="s">
        <v>89</v>
      </c>
      <c r="C75" s="45">
        <v>98</v>
      </c>
      <c r="D75" s="45">
        <v>98</v>
      </c>
      <c r="E75" s="1" t="s">
        <v>124</v>
      </c>
      <c r="F75" s="1" t="s">
        <v>124</v>
      </c>
    </row>
    <row r="76" spans="1:6">
      <c r="A76" s="10" t="s">
        <v>16</v>
      </c>
      <c r="B76" s="1" t="s">
        <v>92</v>
      </c>
      <c r="C76" s="16">
        <v>97</v>
      </c>
      <c r="D76" s="16">
        <v>97</v>
      </c>
      <c r="E76" s="17">
        <v>86.8</v>
      </c>
      <c r="F76" s="17"/>
    </row>
    <row r="77" spans="1:6">
      <c r="A77" s="10" t="s">
        <v>41</v>
      </c>
      <c r="B77" s="1" t="s">
        <v>89</v>
      </c>
      <c r="C77" s="16">
        <v>97</v>
      </c>
      <c r="D77" s="16">
        <v>97</v>
      </c>
      <c r="E77" s="16">
        <v>21.5</v>
      </c>
      <c r="F77" s="16">
        <v>62.4</v>
      </c>
    </row>
    <row r="78" spans="1:6">
      <c r="A78" s="10" t="s">
        <v>63</v>
      </c>
      <c r="B78" s="1" t="s">
        <v>94</v>
      </c>
      <c r="C78" s="16">
        <v>97</v>
      </c>
      <c r="D78" s="16">
        <v>97</v>
      </c>
      <c r="E78" s="1">
        <v>58.5</v>
      </c>
      <c r="F78" s="1">
        <v>26.8</v>
      </c>
    </row>
    <row r="79" spans="1:6" ht="30">
      <c r="A79" s="10" t="s">
        <v>9</v>
      </c>
      <c r="B79" s="1" t="s">
        <v>91</v>
      </c>
      <c r="C79" s="16">
        <v>96.5</v>
      </c>
      <c r="D79" s="16">
        <v>96.5</v>
      </c>
      <c r="E79" s="1">
        <v>70.8</v>
      </c>
      <c r="F79" s="1" t="s">
        <v>123</v>
      </c>
    </row>
    <row r="80" spans="1:6">
      <c r="A80" s="10" t="s">
        <v>7</v>
      </c>
      <c r="B80" s="1" t="s">
        <v>90</v>
      </c>
      <c r="C80" s="83">
        <v>98</v>
      </c>
      <c r="D80" s="83">
        <v>95.24</v>
      </c>
      <c r="E80" s="75">
        <v>41.1</v>
      </c>
      <c r="F80" s="75" t="s">
        <v>123</v>
      </c>
    </row>
    <row r="81" spans="1:6">
      <c r="A81" s="10" t="s">
        <v>17</v>
      </c>
      <c r="B81" s="1" t="s">
        <v>93</v>
      </c>
      <c r="C81" s="16">
        <v>95</v>
      </c>
      <c r="D81" s="16">
        <v>95</v>
      </c>
      <c r="E81" s="1">
        <v>63.25</v>
      </c>
      <c r="F81" s="1">
        <v>69.2</v>
      </c>
    </row>
    <row r="82" spans="1:6">
      <c r="A82" s="10" t="s">
        <v>54</v>
      </c>
      <c r="B82" s="1" t="s">
        <v>91</v>
      </c>
      <c r="C82" s="68">
        <v>95</v>
      </c>
      <c r="D82" s="68">
        <v>95</v>
      </c>
      <c r="E82" s="1">
        <v>58.5</v>
      </c>
      <c r="F82" s="1">
        <v>70.5</v>
      </c>
    </row>
    <row r="83" spans="1:6">
      <c r="A83" s="10" t="s">
        <v>77</v>
      </c>
      <c r="B83" s="1" t="s">
        <v>89</v>
      </c>
      <c r="C83" s="16">
        <v>94</v>
      </c>
      <c r="D83" s="16">
        <v>94</v>
      </c>
      <c r="E83" s="16">
        <v>42</v>
      </c>
      <c r="F83" s="16">
        <v>100</v>
      </c>
    </row>
    <row r="84" spans="1:6">
      <c r="A84" s="10" t="s">
        <v>37</v>
      </c>
      <c r="B84" s="1" t="s">
        <v>94</v>
      </c>
      <c r="C84" s="16">
        <v>92</v>
      </c>
      <c r="D84" s="16">
        <v>92</v>
      </c>
      <c r="E84" s="1">
        <v>75</v>
      </c>
      <c r="F84" s="1">
        <v>81.2</v>
      </c>
    </row>
    <row r="85" spans="1:6" ht="30">
      <c r="A85" s="10" t="s">
        <v>65</v>
      </c>
      <c r="B85" s="1" t="s">
        <v>93</v>
      </c>
      <c r="C85" s="16">
        <v>87</v>
      </c>
      <c r="D85" s="16">
        <v>85.7</v>
      </c>
      <c r="E85" s="1">
        <v>24</v>
      </c>
      <c r="F85" s="1">
        <v>14.2</v>
      </c>
    </row>
    <row r="86" spans="1:6">
      <c r="A86" s="10" t="s">
        <v>22</v>
      </c>
      <c r="B86" s="1" t="s">
        <v>88</v>
      </c>
      <c r="C86" s="16">
        <v>76</v>
      </c>
      <c r="D86" s="16">
        <v>76</v>
      </c>
      <c r="E86" s="1" t="s">
        <v>123</v>
      </c>
      <c r="F86" s="1" t="s">
        <v>123</v>
      </c>
    </row>
    <row r="87" spans="1:6">
      <c r="A87" s="10" t="s">
        <v>64</v>
      </c>
      <c r="B87" s="1" t="s">
        <v>87</v>
      </c>
      <c r="C87" s="16">
        <v>55.7</v>
      </c>
      <c r="D87" s="16">
        <v>20.22</v>
      </c>
      <c r="E87" s="1">
        <v>86.3</v>
      </c>
      <c r="F87" s="1" t="s">
        <v>124</v>
      </c>
    </row>
    <row r="92" spans="1:6" ht="81" customHeight="1">
      <c r="A92" s="162" t="s">
        <v>0</v>
      </c>
      <c r="B92" s="162"/>
      <c r="C92" s="162"/>
      <c r="D92" s="162"/>
      <c r="E92" s="162"/>
      <c r="F92" s="162"/>
    </row>
  </sheetData>
  <autoFilter ref="A2:F87">
    <sortState ref="A3:F87">
      <sortCondition descending="1" ref="D3:D87"/>
    </sortState>
  </autoFilter>
  <mergeCells count="2">
    <mergeCell ref="A1:F1"/>
    <mergeCell ref="A92:F9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6" sqref="B6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84" customWidth="1"/>
    <col min="6" max="6" width="17.28515625" style="84" customWidth="1"/>
    <col min="7" max="16384" width="9.140625" style="44"/>
  </cols>
  <sheetData>
    <row r="1" spans="1:6" ht="77.25" customHeight="1">
      <c r="A1" s="160" t="s">
        <v>150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9" t="s">
        <v>97</v>
      </c>
      <c r="F2" s="79" t="s">
        <v>98</v>
      </c>
    </row>
    <row r="3" spans="1:6" ht="30">
      <c r="A3" s="10" t="s">
        <v>9</v>
      </c>
      <c r="B3" s="1" t="s">
        <v>91</v>
      </c>
      <c r="C3" s="16" t="s">
        <v>121</v>
      </c>
      <c r="D3" s="16" t="s">
        <v>121</v>
      </c>
      <c r="E3" s="16" t="s">
        <v>121</v>
      </c>
      <c r="F3" s="16" t="s">
        <v>121</v>
      </c>
    </row>
    <row r="4" spans="1:6">
      <c r="A4" s="10" t="s">
        <v>14</v>
      </c>
      <c r="B4" s="1" t="s">
        <v>87</v>
      </c>
      <c r="C4" s="16" t="s">
        <v>121</v>
      </c>
      <c r="D4" s="16" t="s">
        <v>121</v>
      </c>
      <c r="E4" s="16" t="s">
        <v>121</v>
      </c>
      <c r="F4" s="16" t="s">
        <v>121</v>
      </c>
    </row>
    <row r="5" spans="1:6">
      <c r="A5" s="10" t="s">
        <v>25</v>
      </c>
      <c r="B5" s="1" t="s">
        <v>87</v>
      </c>
      <c r="C5" s="16" t="s">
        <v>121</v>
      </c>
      <c r="D5" s="16" t="s">
        <v>121</v>
      </c>
      <c r="E5" s="16" t="s">
        <v>121</v>
      </c>
      <c r="F5" s="16" t="s">
        <v>121</v>
      </c>
    </row>
    <row r="6" spans="1:6">
      <c r="A6" s="10" t="s">
        <v>36</v>
      </c>
      <c r="B6" s="1" t="s">
        <v>87</v>
      </c>
      <c r="C6" s="16" t="s">
        <v>121</v>
      </c>
      <c r="D6" s="16" t="s">
        <v>121</v>
      </c>
      <c r="E6" s="16" t="s">
        <v>121</v>
      </c>
      <c r="F6" s="16" t="s">
        <v>121</v>
      </c>
    </row>
    <row r="7" spans="1:6">
      <c r="A7" s="10" t="s">
        <v>62</v>
      </c>
      <c r="B7" s="1" t="s">
        <v>89</v>
      </c>
      <c r="C7" s="16" t="s">
        <v>121</v>
      </c>
      <c r="D7" s="16" t="s">
        <v>121</v>
      </c>
      <c r="E7" s="16" t="s">
        <v>121</v>
      </c>
      <c r="F7" s="16" t="s">
        <v>121</v>
      </c>
    </row>
    <row r="8" spans="1:6">
      <c r="A8" s="47" t="s">
        <v>70</v>
      </c>
      <c r="B8" s="15" t="s">
        <v>92</v>
      </c>
      <c r="C8" s="16" t="s">
        <v>121</v>
      </c>
      <c r="D8" s="16" t="s">
        <v>121</v>
      </c>
      <c r="E8" s="16" t="s">
        <v>121</v>
      </c>
      <c r="F8" s="16" t="s">
        <v>121</v>
      </c>
    </row>
    <row r="9" spans="1:6" ht="15.75" customHeight="1">
      <c r="A9" s="10" t="s">
        <v>83</v>
      </c>
      <c r="B9" s="1" t="s">
        <v>89</v>
      </c>
      <c r="C9" s="16" t="s">
        <v>121</v>
      </c>
      <c r="D9" s="16" t="s">
        <v>121</v>
      </c>
      <c r="E9" s="16" t="s">
        <v>121</v>
      </c>
      <c r="F9" s="16" t="s">
        <v>121</v>
      </c>
    </row>
    <row r="10" spans="1:6">
      <c r="A10" s="40" t="s">
        <v>125</v>
      </c>
      <c r="B10" s="41" t="s">
        <v>90</v>
      </c>
      <c r="C10" s="16" t="s">
        <v>122</v>
      </c>
      <c r="D10" s="16" t="s">
        <v>122</v>
      </c>
      <c r="E10" s="16"/>
      <c r="F10" s="16"/>
    </row>
    <row r="11" spans="1:6">
      <c r="A11" s="10" t="s">
        <v>3</v>
      </c>
      <c r="B11" s="1" t="s">
        <v>87</v>
      </c>
      <c r="C11" s="16">
        <v>100</v>
      </c>
      <c r="D11" s="16">
        <v>100</v>
      </c>
      <c r="E11" s="16">
        <v>40.5</v>
      </c>
      <c r="F11" s="16" t="s">
        <v>123</v>
      </c>
    </row>
    <row r="12" spans="1:6" ht="18.75" customHeight="1">
      <c r="A12" s="9" t="s">
        <v>4</v>
      </c>
      <c r="B12" s="1" t="s">
        <v>88</v>
      </c>
      <c r="C12" s="12">
        <v>100</v>
      </c>
      <c r="D12" s="12">
        <v>100</v>
      </c>
      <c r="E12" s="76">
        <v>27.5</v>
      </c>
      <c r="F12" s="76">
        <v>35</v>
      </c>
    </row>
    <row r="13" spans="1:6">
      <c r="A13" s="10" t="s">
        <v>5</v>
      </c>
      <c r="B13" s="11" t="s">
        <v>88</v>
      </c>
      <c r="C13" s="16">
        <v>100</v>
      </c>
      <c r="D13" s="16">
        <v>100</v>
      </c>
      <c r="E13" s="68">
        <v>41.1</v>
      </c>
      <c r="F13" s="68">
        <v>63.9</v>
      </c>
    </row>
    <row r="14" spans="1:6">
      <c r="A14" s="10" t="s">
        <v>8</v>
      </c>
      <c r="B14" s="1" t="s">
        <v>87</v>
      </c>
      <c r="C14" s="50">
        <v>100</v>
      </c>
      <c r="D14" s="50">
        <v>100</v>
      </c>
      <c r="E14" s="50">
        <v>42.2</v>
      </c>
      <c r="F14" s="50">
        <v>44.4</v>
      </c>
    </row>
    <row r="15" spans="1:6">
      <c r="A15" s="10" t="s">
        <v>10</v>
      </c>
      <c r="B15" s="1" t="s">
        <v>92</v>
      </c>
      <c r="C15" s="50">
        <v>100</v>
      </c>
      <c r="D15" s="50">
        <v>100</v>
      </c>
      <c r="E15" s="16">
        <v>42.3</v>
      </c>
      <c r="F15" s="16">
        <v>63.8</v>
      </c>
    </row>
    <row r="16" spans="1:6" ht="19.5" customHeight="1">
      <c r="A16" s="10" t="s">
        <v>11</v>
      </c>
      <c r="B16" s="1" t="s">
        <v>92</v>
      </c>
      <c r="C16" s="27">
        <v>100</v>
      </c>
      <c r="D16" s="27">
        <v>100</v>
      </c>
      <c r="E16" s="27" t="s">
        <v>123</v>
      </c>
      <c r="F16" s="27">
        <v>100</v>
      </c>
    </row>
    <row r="17" spans="1:6">
      <c r="A17" s="10" t="s">
        <v>12</v>
      </c>
      <c r="B17" s="1" t="s">
        <v>89</v>
      </c>
      <c r="C17" s="16">
        <v>100</v>
      </c>
      <c r="D17" s="16">
        <v>100</v>
      </c>
      <c r="E17" s="16">
        <v>7.3</v>
      </c>
      <c r="F17" s="16" t="s">
        <v>123</v>
      </c>
    </row>
    <row r="18" spans="1:6">
      <c r="A18" s="10" t="s">
        <v>13</v>
      </c>
      <c r="B18" s="1" t="s">
        <v>92</v>
      </c>
      <c r="C18" s="16">
        <v>100</v>
      </c>
      <c r="D18" s="16">
        <v>100</v>
      </c>
      <c r="E18" s="16">
        <v>62.1</v>
      </c>
      <c r="F18" s="16">
        <v>60</v>
      </c>
    </row>
    <row r="19" spans="1:6">
      <c r="A19" s="10" t="s">
        <v>15</v>
      </c>
      <c r="B19" s="1" t="s">
        <v>90</v>
      </c>
      <c r="C19" s="16">
        <v>100</v>
      </c>
      <c r="D19" s="16">
        <v>100</v>
      </c>
      <c r="E19" s="16" t="s">
        <v>123</v>
      </c>
      <c r="F19" s="16" t="s">
        <v>123</v>
      </c>
    </row>
    <row r="20" spans="1:6">
      <c r="A20" s="10" t="s">
        <v>16</v>
      </c>
      <c r="B20" s="1" t="s">
        <v>92</v>
      </c>
      <c r="C20" s="16">
        <v>100</v>
      </c>
      <c r="D20" s="16">
        <v>100</v>
      </c>
      <c r="E20" s="16">
        <v>65.7</v>
      </c>
      <c r="F20" s="16"/>
    </row>
    <row r="21" spans="1:6">
      <c r="A21" s="10" t="s">
        <v>17</v>
      </c>
      <c r="B21" s="1" t="s">
        <v>93</v>
      </c>
      <c r="C21" s="16">
        <v>100</v>
      </c>
      <c r="D21" s="16">
        <v>100</v>
      </c>
      <c r="E21" s="16">
        <v>62.5</v>
      </c>
      <c r="F21" s="16">
        <v>69.3</v>
      </c>
    </row>
    <row r="22" spans="1:6" ht="30">
      <c r="A22" s="10" t="s">
        <v>18</v>
      </c>
      <c r="B22" s="1" t="s">
        <v>89</v>
      </c>
      <c r="C22" s="16">
        <v>100</v>
      </c>
      <c r="D22" s="16">
        <v>100</v>
      </c>
      <c r="E22" s="16">
        <v>22.4</v>
      </c>
      <c r="F22" s="16" t="s">
        <v>123</v>
      </c>
    </row>
    <row r="23" spans="1:6" ht="33.75" customHeight="1">
      <c r="A23" s="10" t="s">
        <v>19</v>
      </c>
      <c r="B23" s="11" t="s">
        <v>89</v>
      </c>
      <c r="C23" s="16">
        <v>100</v>
      </c>
      <c r="D23" s="16">
        <v>100</v>
      </c>
      <c r="E23" s="16" t="s">
        <v>123</v>
      </c>
      <c r="F23" s="16" t="s">
        <v>123</v>
      </c>
    </row>
    <row r="24" spans="1:6">
      <c r="A24" s="10" t="s">
        <v>20</v>
      </c>
      <c r="B24" s="1" t="s">
        <v>92</v>
      </c>
      <c r="C24" s="16">
        <v>100</v>
      </c>
      <c r="D24" s="16">
        <v>100</v>
      </c>
      <c r="E24" s="16">
        <v>18.3</v>
      </c>
      <c r="F24" s="16">
        <v>30.8</v>
      </c>
    </row>
    <row r="25" spans="1:6">
      <c r="A25" s="10" t="s">
        <v>21</v>
      </c>
      <c r="B25" s="1" t="s">
        <v>93</v>
      </c>
      <c r="C25" s="16">
        <v>100</v>
      </c>
      <c r="D25" s="16">
        <v>100</v>
      </c>
      <c r="E25" s="16" t="s">
        <v>123</v>
      </c>
      <c r="F25" s="16" t="s">
        <v>123</v>
      </c>
    </row>
    <row r="26" spans="1:6">
      <c r="A26" s="10" t="s">
        <v>22</v>
      </c>
      <c r="B26" s="11" t="s">
        <v>88</v>
      </c>
      <c r="C26" s="16">
        <v>99.98</v>
      </c>
      <c r="D26" s="16">
        <v>100</v>
      </c>
      <c r="E26" s="16" t="s">
        <v>123</v>
      </c>
      <c r="F26" s="16" t="s">
        <v>123</v>
      </c>
    </row>
    <row r="27" spans="1:6" ht="30">
      <c r="A27" s="10" t="s">
        <v>23</v>
      </c>
      <c r="B27" s="1" t="s">
        <v>93</v>
      </c>
      <c r="C27" s="16">
        <v>100</v>
      </c>
      <c r="D27" s="16">
        <v>100</v>
      </c>
      <c r="E27" s="16">
        <v>70.5</v>
      </c>
      <c r="F27" s="16">
        <v>62.3</v>
      </c>
    </row>
    <row r="28" spans="1:6">
      <c r="A28" s="10" t="s">
        <v>24</v>
      </c>
      <c r="B28" s="1" t="s">
        <v>90</v>
      </c>
      <c r="C28" s="16">
        <v>100</v>
      </c>
      <c r="D28" s="16">
        <v>100</v>
      </c>
      <c r="E28" s="16">
        <v>21.8</v>
      </c>
      <c r="F28" s="16">
        <v>30.7</v>
      </c>
    </row>
    <row r="29" spans="1:6">
      <c r="A29" s="10" t="s">
        <v>26</v>
      </c>
      <c r="B29" s="1" t="s">
        <v>92</v>
      </c>
      <c r="C29" s="28">
        <v>100</v>
      </c>
      <c r="D29" s="28">
        <v>100</v>
      </c>
      <c r="E29" s="27">
        <v>80.7</v>
      </c>
      <c r="F29" s="27" t="s">
        <v>123</v>
      </c>
    </row>
    <row r="30" spans="1:6">
      <c r="A30" s="10" t="s">
        <v>27</v>
      </c>
      <c r="B30" s="1" t="s">
        <v>89</v>
      </c>
      <c r="C30" s="36">
        <v>100</v>
      </c>
      <c r="D30" s="36">
        <v>100</v>
      </c>
      <c r="E30" s="63">
        <v>12.7</v>
      </c>
      <c r="F30" s="63">
        <v>40</v>
      </c>
    </row>
    <row r="31" spans="1:6" ht="17.25" customHeight="1">
      <c r="A31" s="10" t="s">
        <v>29</v>
      </c>
      <c r="B31" s="1" t="s">
        <v>90</v>
      </c>
      <c r="C31" s="16">
        <v>100</v>
      </c>
      <c r="D31" s="16">
        <v>100</v>
      </c>
      <c r="E31" s="16" t="s">
        <v>123</v>
      </c>
      <c r="F31" s="16" t="s">
        <v>123</v>
      </c>
    </row>
    <row r="32" spans="1:6">
      <c r="A32" s="10" t="s">
        <v>30</v>
      </c>
      <c r="B32" s="1" t="s">
        <v>88</v>
      </c>
      <c r="C32" s="16">
        <v>100</v>
      </c>
      <c r="D32" s="16">
        <v>100</v>
      </c>
      <c r="E32" s="16">
        <v>24</v>
      </c>
      <c r="F32" s="50">
        <v>71.099999999999994</v>
      </c>
    </row>
    <row r="33" spans="1:6">
      <c r="A33" s="10" t="s">
        <v>31</v>
      </c>
      <c r="B33" s="1" t="s">
        <v>91</v>
      </c>
      <c r="C33" s="16">
        <v>100</v>
      </c>
      <c r="D33" s="16">
        <v>100</v>
      </c>
      <c r="E33" s="81"/>
      <c r="F33" s="16" t="s">
        <v>123</v>
      </c>
    </row>
    <row r="34" spans="1:6">
      <c r="A34" s="10" t="s">
        <v>32</v>
      </c>
      <c r="B34" s="1" t="s">
        <v>90</v>
      </c>
      <c r="C34" s="16">
        <v>100</v>
      </c>
      <c r="D34" s="16">
        <v>100</v>
      </c>
      <c r="E34" s="16">
        <v>53.2</v>
      </c>
      <c r="F34" s="16">
        <v>27.2</v>
      </c>
    </row>
    <row r="35" spans="1:6">
      <c r="A35" s="10" t="s">
        <v>33</v>
      </c>
      <c r="B35" s="1" t="s">
        <v>92</v>
      </c>
      <c r="C35" s="16">
        <v>100</v>
      </c>
      <c r="D35" s="16">
        <v>100</v>
      </c>
      <c r="E35" s="16" t="s">
        <v>123</v>
      </c>
      <c r="F35" s="16" t="s">
        <v>123</v>
      </c>
    </row>
    <row r="36" spans="1:6">
      <c r="A36" s="10" t="s">
        <v>34</v>
      </c>
      <c r="B36" s="1" t="s">
        <v>87</v>
      </c>
      <c r="C36" s="16">
        <v>100</v>
      </c>
      <c r="D36" s="16">
        <v>100</v>
      </c>
      <c r="E36" s="16">
        <v>84.5</v>
      </c>
      <c r="F36" s="16">
        <v>88.1</v>
      </c>
    </row>
    <row r="37" spans="1:6">
      <c r="A37" s="10" t="s">
        <v>37</v>
      </c>
      <c r="B37" s="1" t="s">
        <v>94</v>
      </c>
      <c r="C37" s="16">
        <v>100</v>
      </c>
      <c r="D37" s="16">
        <v>100</v>
      </c>
      <c r="E37" s="16">
        <v>32.1</v>
      </c>
      <c r="F37" s="16">
        <v>37.799999999999997</v>
      </c>
    </row>
    <row r="38" spans="1:6">
      <c r="A38" s="10" t="s">
        <v>38</v>
      </c>
      <c r="B38" s="1" t="s">
        <v>92</v>
      </c>
      <c r="C38" s="16">
        <v>100</v>
      </c>
      <c r="D38" s="16">
        <v>100</v>
      </c>
      <c r="E38" s="16">
        <v>18.399999999999999</v>
      </c>
      <c r="F38" s="16"/>
    </row>
    <row r="39" spans="1:6">
      <c r="A39" s="10" t="s">
        <v>40</v>
      </c>
      <c r="B39" s="1" t="s">
        <v>92</v>
      </c>
      <c r="C39" s="16">
        <v>100</v>
      </c>
      <c r="D39" s="16">
        <v>100</v>
      </c>
      <c r="E39" s="27" t="s">
        <v>123</v>
      </c>
      <c r="F39" s="27">
        <v>49</v>
      </c>
    </row>
    <row r="40" spans="1:6">
      <c r="A40" s="10" t="s">
        <v>41</v>
      </c>
      <c r="B40" s="1" t="s">
        <v>89</v>
      </c>
      <c r="C40" s="16">
        <v>100</v>
      </c>
      <c r="D40" s="16">
        <v>100</v>
      </c>
      <c r="E40" s="16">
        <v>23.5</v>
      </c>
      <c r="F40" s="63">
        <v>62.4</v>
      </c>
    </row>
    <row r="41" spans="1:6">
      <c r="A41" s="10" t="s">
        <v>43</v>
      </c>
      <c r="B41" s="1" t="s">
        <v>91</v>
      </c>
      <c r="C41" s="16">
        <v>100</v>
      </c>
      <c r="D41" s="16">
        <v>100</v>
      </c>
      <c r="E41" s="16">
        <v>61.1</v>
      </c>
      <c r="F41" s="16" t="s">
        <v>123</v>
      </c>
    </row>
    <row r="42" spans="1:6">
      <c r="A42" s="10" t="s">
        <v>44</v>
      </c>
      <c r="B42" s="1" t="s">
        <v>92</v>
      </c>
      <c r="C42" s="16">
        <v>100</v>
      </c>
      <c r="D42" s="16">
        <v>100</v>
      </c>
      <c r="E42" s="51">
        <v>44</v>
      </c>
      <c r="F42" s="16" t="s">
        <v>124</v>
      </c>
    </row>
    <row r="43" spans="1:6">
      <c r="A43" s="47" t="s">
        <v>45</v>
      </c>
      <c r="B43" s="1" t="s">
        <v>92</v>
      </c>
      <c r="C43" s="16">
        <v>90</v>
      </c>
      <c r="D43" s="16">
        <v>100</v>
      </c>
      <c r="E43" s="51">
        <v>67</v>
      </c>
      <c r="F43" s="16">
        <v>46</v>
      </c>
    </row>
    <row r="44" spans="1:6">
      <c r="A44" s="10" t="s">
        <v>46</v>
      </c>
      <c r="B44" s="1" t="s">
        <v>90</v>
      </c>
      <c r="C44" s="16">
        <v>100</v>
      </c>
      <c r="D44" s="16">
        <v>100</v>
      </c>
      <c r="E44" s="16">
        <v>54.4</v>
      </c>
      <c r="F44" s="16">
        <v>71.400000000000006</v>
      </c>
    </row>
    <row r="45" spans="1:6" ht="30">
      <c r="A45" s="10" t="s">
        <v>47</v>
      </c>
      <c r="B45" s="1" t="s">
        <v>90</v>
      </c>
      <c r="C45" s="27">
        <v>58</v>
      </c>
      <c r="D45" s="27">
        <v>100</v>
      </c>
      <c r="E45" s="27">
        <v>80</v>
      </c>
      <c r="F45" s="27">
        <v>75</v>
      </c>
    </row>
    <row r="46" spans="1:6">
      <c r="A46" s="10" t="s">
        <v>48</v>
      </c>
      <c r="B46" s="1" t="s">
        <v>91</v>
      </c>
      <c r="C46" s="16">
        <v>100</v>
      </c>
      <c r="D46" s="16">
        <v>100</v>
      </c>
      <c r="E46" s="16" t="s">
        <v>123</v>
      </c>
      <c r="F46" s="16">
        <v>67</v>
      </c>
    </row>
    <row r="47" spans="1:6">
      <c r="A47" s="10" t="s">
        <v>49</v>
      </c>
      <c r="B47" s="1" t="s">
        <v>90</v>
      </c>
      <c r="C47" s="16">
        <v>100</v>
      </c>
      <c r="D47" s="16">
        <v>100</v>
      </c>
      <c r="E47" s="16">
        <v>35.1</v>
      </c>
      <c r="F47" s="16" t="s">
        <v>123</v>
      </c>
    </row>
    <row r="48" spans="1:6">
      <c r="A48" s="10" t="s">
        <v>50</v>
      </c>
      <c r="B48" s="1" t="s">
        <v>88</v>
      </c>
      <c r="C48" s="16">
        <v>100</v>
      </c>
      <c r="D48" s="16">
        <v>100</v>
      </c>
      <c r="E48" s="16">
        <v>58.7</v>
      </c>
      <c r="F48" s="16">
        <v>5.7</v>
      </c>
    </row>
    <row r="49" spans="1:6">
      <c r="A49" s="10" t="s">
        <v>51</v>
      </c>
      <c r="B49" s="1" t="s">
        <v>88</v>
      </c>
      <c r="C49" s="16">
        <v>100</v>
      </c>
      <c r="D49" s="16">
        <v>100</v>
      </c>
      <c r="E49" s="16">
        <v>51.9</v>
      </c>
      <c r="F49" s="63">
        <v>51.8</v>
      </c>
    </row>
    <row r="50" spans="1:6">
      <c r="A50" s="10" t="s">
        <v>52</v>
      </c>
      <c r="B50" s="1" t="s">
        <v>91</v>
      </c>
      <c r="C50" s="16">
        <v>100</v>
      </c>
      <c r="D50" s="16">
        <v>100</v>
      </c>
      <c r="E50" s="16">
        <v>60.4</v>
      </c>
      <c r="F50" s="16">
        <v>69.099999999999994</v>
      </c>
    </row>
    <row r="51" spans="1:6">
      <c r="A51" s="10" t="s">
        <v>54</v>
      </c>
      <c r="B51" s="1" t="s">
        <v>91</v>
      </c>
      <c r="C51" s="16">
        <v>100</v>
      </c>
      <c r="D51" s="16">
        <v>100</v>
      </c>
      <c r="E51" s="16" t="s">
        <v>123</v>
      </c>
      <c r="F51" s="16">
        <v>70.5</v>
      </c>
    </row>
    <row r="52" spans="1:6">
      <c r="A52" s="10" t="s">
        <v>55</v>
      </c>
      <c r="B52" s="1" t="s">
        <v>91</v>
      </c>
      <c r="C52" s="16">
        <v>100</v>
      </c>
      <c r="D52" s="16">
        <v>100</v>
      </c>
      <c r="E52" s="16">
        <v>53.1</v>
      </c>
      <c r="F52" s="16">
        <v>55.2</v>
      </c>
    </row>
    <row r="53" spans="1:6">
      <c r="A53" s="10" t="s">
        <v>56</v>
      </c>
      <c r="B53" s="1" t="s">
        <v>89</v>
      </c>
      <c r="C53" s="16">
        <v>100</v>
      </c>
      <c r="D53" s="16">
        <v>100</v>
      </c>
      <c r="E53" s="16">
        <v>40</v>
      </c>
      <c r="F53" s="16">
        <v>100</v>
      </c>
    </row>
    <row r="54" spans="1:6">
      <c r="A54" s="10" t="s">
        <v>57</v>
      </c>
      <c r="B54" s="1" t="s">
        <v>90</v>
      </c>
      <c r="C54" s="19">
        <v>100</v>
      </c>
      <c r="D54" s="19">
        <v>100</v>
      </c>
      <c r="E54" s="19">
        <v>48.2</v>
      </c>
      <c r="F54" s="72"/>
    </row>
    <row r="55" spans="1:6">
      <c r="A55" s="10" t="s">
        <v>58</v>
      </c>
      <c r="B55" s="1" t="s">
        <v>87</v>
      </c>
      <c r="C55" s="16">
        <v>100</v>
      </c>
      <c r="D55" s="16">
        <v>100</v>
      </c>
      <c r="E55" s="16"/>
      <c r="F55" s="16"/>
    </row>
    <row r="56" spans="1:6">
      <c r="A56" s="10" t="s">
        <v>59</v>
      </c>
      <c r="B56" s="1" t="s">
        <v>92</v>
      </c>
      <c r="C56" s="16">
        <v>100</v>
      </c>
      <c r="D56" s="16">
        <v>100</v>
      </c>
      <c r="E56" s="16" t="s">
        <v>124</v>
      </c>
      <c r="F56" s="16" t="s">
        <v>124</v>
      </c>
    </row>
    <row r="57" spans="1:6">
      <c r="A57" s="10" t="s">
        <v>60</v>
      </c>
      <c r="B57" s="1" t="s">
        <v>91</v>
      </c>
      <c r="C57" s="16">
        <v>100</v>
      </c>
      <c r="D57" s="16">
        <v>100</v>
      </c>
      <c r="E57" s="16">
        <v>61.7</v>
      </c>
      <c r="F57" s="73">
        <v>72.8</v>
      </c>
    </row>
    <row r="58" spans="1:6">
      <c r="A58" s="10" t="s">
        <v>61</v>
      </c>
      <c r="B58" s="1" t="s">
        <v>91</v>
      </c>
      <c r="C58" s="27">
        <v>100</v>
      </c>
      <c r="D58" s="27">
        <v>100</v>
      </c>
      <c r="E58" s="65">
        <v>54</v>
      </c>
      <c r="F58" s="27" t="s">
        <v>123</v>
      </c>
    </row>
    <row r="59" spans="1:6">
      <c r="A59" s="10" t="s">
        <v>63</v>
      </c>
      <c r="B59" s="1" t="s">
        <v>94</v>
      </c>
      <c r="C59" s="16">
        <v>100</v>
      </c>
      <c r="D59" s="16">
        <v>100</v>
      </c>
      <c r="E59" s="16">
        <v>27.5</v>
      </c>
      <c r="F59" s="16" t="s">
        <v>123</v>
      </c>
    </row>
    <row r="60" spans="1:6">
      <c r="A60" s="10" t="s">
        <v>64</v>
      </c>
      <c r="B60" s="1" t="s">
        <v>87</v>
      </c>
      <c r="C60" s="16">
        <v>100</v>
      </c>
      <c r="D60" s="16">
        <v>100</v>
      </c>
      <c r="E60" s="16">
        <v>69.3</v>
      </c>
      <c r="F60" s="16" t="s">
        <v>124</v>
      </c>
    </row>
    <row r="61" spans="1:6" ht="30">
      <c r="A61" s="10" t="s">
        <v>65</v>
      </c>
      <c r="B61" s="1" t="s">
        <v>93</v>
      </c>
      <c r="C61" s="16">
        <v>100</v>
      </c>
      <c r="D61" s="16">
        <v>100</v>
      </c>
      <c r="E61" s="16">
        <v>30.5</v>
      </c>
      <c r="F61" s="16" t="s">
        <v>123</v>
      </c>
    </row>
    <row r="62" spans="1:6">
      <c r="A62" s="10" t="s">
        <v>67</v>
      </c>
      <c r="B62" s="1" t="s">
        <v>93</v>
      </c>
      <c r="C62" s="16">
        <v>100</v>
      </c>
      <c r="D62" s="16">
        <v>100</v>
      </c>
      <c r="E62" s="16">
        <v>57.1</v>
      </c>
      <c r="F62" s="16">
        <v>75</v>
      </c>
    </row>
    <row r="63" spans="1:6">
      <c r="A63" s="10" t="s">
        <v>68</v>
      </c>
      <c r="B63" s="1" t="s">
        <v>92</v>
      </c>
      <c r="C63" s="16">
        <v>100</v>
      </c>
      <c r="D63" s="16">
        <v>100</v>
      </c>
      <c r="E63" s="51">
        <v>79.5</v>
      </c>
      <c r="F63" s="51">
        <v>59.5</v>
      </c>
    </row>
    <row r="64" spans="1:6">
      <c r="A64" s="10" t="s">
        <v>69</v>
      </c>
      <c r="B64" s="1" t="s">
        <v>91</v>
      </c>
      <c r="C64" s="16">
        <v>100</v>
      </c>
      <c r="D64" s="16">
        <v>100</v>
      </c>
      <c r="E64" s="16">
        <v>13.3</v>
      </c>
      <c r="F64" s="16">
        <v>40</v>
      </c>
    </row>
    <row r="65" spans="1:6">
      <c r="A65" s="10" t="s">
        <v>71</v>
      </c>
      <c r="B65" s="1" t="s">
        <v>88</v>
      </c>
      <c r="C65" s="16">
        <v>100</v>
      </c>
      <c r="D65" s="16">
        <v>100</v>
      </c>
      <c r="E65" s="16"/>
      <c r="F65" s="16">
        <v>50</v>
      </c>
    </row>
    <row r="66" spans="1:6">
      <c r="A66" s="10" t="s">
        <v>72</v>
      </c>
      <c r="B66" s="1" t="s">
        <v>92</v>
      </c>
      <c r="C66" s="16">
        <v>100</v>
      </c>
      <c r="D66" s="16">
        <v>100</v>
      </c>
      <c r="E66" s="16">
        <v>39</v>
      </c>
      <c r="F66" s="16">
        <v>48</v>
      </c>
    </row>
    <row r="67" spans="1:6">
      <c r="A67" s="10" t="s">
        <v>73</v>
      </c>
      <c r="B67" s="1" t="s">
        <v>88</v>
      </c>
      <c r="C67" s="16">
        <v>100</v>
      </c>
      <c r="D67" s="16">
        <v>100</v>
      </c>
      <c r="E67" s="16" t="s">
        <v>124</v>
      </c>
      <c r="F67" s="16" t="s">
        <v>124</v>
      </c>
    </row>
    <row r="68" spans="1:6">
      <c r="A68" s="10" t="s">
        <v>74</v>
      </c>
      <c r="B68" s="1" t="s">
        <v>94</v>
      </c>
      <c r="C68" s="16">
        <v>100</v>
      </c>
      <c r="D68" s="16">
        <v>100</v>
      </c>
      <c r="E68" s="16">
        <v>62.3</v>
      </c>
      <c r="F68" s="16">
        <v>64</v>
      </c>
    </row>
    <row r="69" spans="1:6">
      <c r="A69" s="10" t="s">
        <v>75</v>
      </c>
      <c r="B69" s="1" t="s">
        <v>91</v>
      </c>
      <c r="C69" s="16">
        <v>100</v>
      </c>
      <c r="D69" s="82">
        <v>100</v>
      </c>
      <c r="E69" s="16">
        <v>65.2</v>
      </c>
      <c r="F69" s="16">
        <v>78.900000000000006</v>
      </c>
    </row>
    <row r="70" spans="1:6">
      <c r="A70" s="10" t="s">
        <v>76</v>
      </c>
      <c r="B70" s="1" t="s">
        <v>91</v>
      </c>
      <c r="C70" s="16">
        <v>100</v>
      </c>
      <c r="D70" s="16">
        <v>100</v>
      </c>
      <c r="E70" s="16">
        <v>22</v>
      </c>
      <c r="F70" s="16">
        <v>41</v>
      </c>
    </row>
    <row r="71" spans="1:6">
      <c r="A71" s="10" t="s">
        <v>78</v>
      </c>
      <c r="B71" s="1" t="s">
        <v>88</v>
      </c>
      <c r="C71" s="16">
        <v>100</v>
      </c>
      <c r="D71" s="16">
        <v>100</v>
      </c>
      <c r="E71" s="16">
        <v>12.8</v>
      </c>
      <c r="F71" s="16" t="s">
        <v>126</v>
      </c>
    </row>
    <row r="72" spans="1:6" ht="30">
      <c r="A72" s="10" t="s">
        <v>79</v>
      </c>
      <c r="B72" s="1" t="s">
        <v>94</v>
      </c>
      <c r="C72" s="72">
        <v>100</v>
      </c>
      <c r="D72" s="72">
        <v>100</v>
      </c>
      <c r="E72" s="72">
        <v>19.5</v>
      </c>
      <c r="F72" s="72">
        <v>50</v>
      </c>
    </row>
    <row r="73" spans="1:6">
      <c r="A73" s="10" t="s">
        <v>80</v>
      </c>
      <c r="B73" s="1" t="s">
        <v>94</v>
      </c>
      <c r="C73" s="16">
        <v>100</v>
      </c>
      <c r="D73" s="16">
        <v>100</v>
      </c>
      <c r="E73" s="27" t="s">
        <v>123</v>
      </c>
      <c r="F73" s="27" t="s">
        <v>123</v>
      </c>
    </row>
    <row r="74" spans="1:6">
      <c r="A74" s="10" t="s">
        <v>82</v>
      </c>
      <c r="B74" s="1" t="s">
        <v>91</v>
      </c>
      <c r="C74" s="16">
        <v>90</v>
      </c>
      <c r="D74" s="16">
        <v>100</v>
      </c>
      <c r="E74" s="16" t="s">
        <v>123</v>
      </c>
      <c r="F74" s="16"/>
    </row>
    <row r="75" spans="1:6" ht="30">
      <c r="A75" s="10" t="s">
        <v>84</v>
      </c>
      <c r="B75" s="1" t="s">
        <v>89</v>
      </c>
      <c r="C75" s="16">
        <v>100</v>
      </c>
      <c r="D75" s="16">
        <v>100</v>
      </c>
      <c r="E75" s="16">
        <v>34.700000000000003</v>
      </c>
      <c r="F75" s="16">
        <v>46.7</v>
      </c>
    </row>
    <row r="76" spans="1:6" ht="30">
      <c r="A76" s="10" t="s">
        <v>85</v>
      </c>
      <c r="B76" s="1" t="s">
        <v>94</v>
      </c>
      <c r="C76" s="16">
        <v>100</v>
      </c>
      <c r="D76" s="16">
        <v>100</v>
      </c>
      <c r="E76" s="16">
        <v>60</v>
      </c>
      <c r="F76" s="16">
        <v>78.95</v>
      </c>
    </row>
    <row r="77" spans="1:6">
      <c r="A77" s="10" t="s">
        <v>86</v>
      </c>
      <c r="B77" s="1" t="s">
        <v>92</v>
      </c>
      <c r="C77" s="16">
        <v>100</v>
      </c>
      <c r="D77" s="16">
        <v>100</v>
      </c>
      <c r="E77" s="16">
        <v>14.2</v>
      </c>
      <c r="F77" s="16">
        <v>11.9</v>
      </c>
    </row>
    <row r="78" spans="1:6">
      <c r="A78" s="10" t="s">
        <v>6</v>
      </c>
      <c r="B78" s="1" t="s">
        <v>89</v>
      </c>
      <c r="C78" s="45">
        <v>100</v>
      </c>
      <c r="D78" s="45">
        <v>100</v>
      </c>
      <c r="E78" s="148">
        <v>9.3000000000000007</v>
      </c>
      <c r="F78" s="148">
        <f>5.1+1.7</f>
        <v>6.8</v>
      </c>
    </row>
    <row r="79" spans="1:6">
      <c r="A79" s="10" t="s">
        <v>39</v>
      </c>
      <c r="B79" s="1" t="s">
        <v>90</v>
      </c>
      <c r="C79" s="16">
        <v>92</v>
      </c>
      <c r="D79" s="16">
        <v>99</v>
      </c>
      <c r="E79" s="16">
        <v>41.3</v>
      </c>
      <c r="F79" s="16">
        <v>34</v>
      </c>
    </row>
    <row r="80" spans="1:6">
      <c r="A80" s="10" t="s">
        <v>42</v>
      </c>
      <c r="B80" s="1" t="s">
        <v>91</v>
      </c>
      <c r="C80" s="83">
        <v>88.5</v>
      </c>
      <c r="D80" s="83">
        <v>88.5</v>
      </c>
      <c r="E80" s="83">
        <v>80</v>
      </c>
      <c r="F80" s="83">
        <v>73</v>
      </c>
    </row>
    <row r="81" spans="1:6">
      <c r="A81" s="10" t="s">
        <v>7</v>
      </c>
      <c r="B81" s="1" t="s">
        <v>90</v>
      </c>
      <c r="C81" s="16">
        <v>88</v>
      </c>
      <c r="D81" s="16">
        <v>88</v>
      </c>
      <c r="E81" s="16">
        <v>82</v>
      </c>
      <c r="F81" s="16" t="s">
        <v>123</v>
      </c>
    </row>
    <row r="82" spans="1:6">
      <c r="A82" s="10" t="s">
        <v>81</v>
      </c>
      <c r="B82" s="1" t="s">
        <v>93</v>
      </c>
      <c r="C82" s="68">
        <v>87.9</v>
      </c>
      <c r="D82" s="68">
        <v>87.9</v>
      </c>
      <c r="E82" s="16"/>
      <c r="F82" s="16">
        <v>49</v>
      </c>
    </row>
    <row r="83" spans="1:6">
      <c r="A83" s="10" t="s">
        <v>77</v>
      </c>
      <c r="B83" s="1" t="s">
        <v>89</v>
      </c>
      <c r="C83" s="16">
        <v>85.8</v>
      </c>
      <c r="D83" s="16">
        <v>86.1</v>
      </c>
      <c r="E83" s="16">
        <v>11</v>
      </c>
      <c r="F83" s="16">
        <v>100</v>
      </c>
    </row>
    <row r="84" spans="1:6">
      <c r="A84" s="10" t="s">
        <v>35</v>
      </c>
      <c r="B84" s="1" t="s">
        <v>88</v>
      </c>
      <c r="C84" s="16">
        <v>70</v>
      </c>
      <c r="D84" s="16">
        <v>70</v>
      </c>
      <c r="E84" s="16">
        <v>16</v>
      </c>
      <c r="F84" s="16"/>
    </row>
    <row r="85" spans="1:6" ht="17.25" customHeight="1">
      <c r="A85" s="10" t="s">
        <v>53</v>
      </c>
      <c r="B85" s="1" t="s">
        <v>92</v>
      </c>
      <c r="C85" s="16">
        <v>70</v>
      </c>
      <c r="D85" s="16">
        <v>70</v>
      </c>
      <c r="E85" s="16">
        <v>70</v>
      </c>
      <c r="F85" s="16" t="s">
        <v>124</v>
      </c>
    </row>
    <row r="86" spans="1:6">
      <c r="A86" s="10" t="s">
        <v>66</v>
      </c>
      <c r="B86" s="1" t="s">
        <v>92</v>
      </c>
      <c r="C86" s="16">
        <v>70</v>
      </c>
      <c r="D86" s="16">
        <v>70</v>
      </c>
      <c r="E86" s="16" t="s">
        <v>123</v>
      </c>
      <c r="F86" s="16"/>
    </row>
    <row r="87" spans="1:6" ht="30">
      <c r="A87" s="10" t="s">
        <v>28</v>
      </c>
      <c r="B87" s="1" t="s">
        <v>93</v>
      </c>
      <c r="C87" s="16">
        <v>50</v>
      </c>
      <c r="D87" s="16">
        <v>50</v>
      </c>
      <c r="E87" s="16">
        <v>58.5</v>
      </c>
      <c r="F87" s="16">
        <v>55.9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Normal="100" workbookViewId="0">
      <pane ySplit="1" topLeftCell="A2" activePane="bottomLeft" state="frozen"/>
      <selection pane="bottomLeft" activeCell="H6" sqref="H6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54"/>
    <col min="5" max="5" width="17" style="54" customWidth="1"/>
    <col min="6" max="6" width="17.28515625" style="54" customWidth="1"/>
    <col min="7" max="16384" width="9.140625" style="44"/>
  </cols>
  <sheetData>
    <row r="1" spans="1:6" ht="64.5" customHeight="1">
      <c r="A1" s="160" t="s">
        <v>151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0" t="s">
        <v>95</v>
      </c>
      <c r="D2" s="70" t="s">
        <v>96</v>
      </c>
      <c r="E2" s="70" t="s">
        <v>97</v>
      </c>
      <c r="F2" s="70" t="s">
        <v>98</v>
      </c>
    </row>
    <row r="3" spans="1:6">
      <c r="A3" s="58" t="s">
        <v>5</v>
      </c>
      <c r="B3" s="16" t="s">
        <v>88</v>
      </c>
      <c r="C3" s="16" t="s">
        <v>121</v>
      </c>
      <c r="D3" s="16" t="s">
        <v>121</v>
      </c>
      <c r="E3" s="16" t="s">
        <v>121</v>
      </c>
      <c r="F3" s="16" t="s">
        <v>121</v>
      </c>
    </row>
    <row r="4" spans="1:6">
      <c r="A4" s="58" t="s">
        <v>8</v>
      </c>
      <c r="B4" s="16" t="s">
        <v>87</v>
      </c>
      <c r="C4" s="16" t="s">
        <v>121</v>
      </c>
      <c r="D4" s="16" t="s">
        <v>121</v>
      </c>
      <c r="E4" s="16" t="s">
        <v>121</v>
      </c>
      <c r="F4" s="16" t="s">
        <v>121</v>
      </c>
    </row>
    <row r="5" spans="1:6">
      <c r="A5" s="58" t="s">
        <v>12</v>
      </c>
      <c r="B5" s="16" t="s">
        <v>89</v>
      </c>
      <c r="C5" s="16" t="s">
        <v>121</v>
      </c>
      <c r="D5" s="16" t="s">
        <v>121</v>
      </c>
      <c r="E5" s="16" t="s">
        <v>121</v>
      </c>
      <c r="F5" s="16" t="s">
        <v>121</v>
      </c>
    </row>
    <row r="6" spans="1:6">
      <c r="A6" s="58" t="s">
        <v>13</v>
      </c>
      <c r="B6" s="16" t="s">
        <v>92</v>
      </c>
      <c r="C6" s="16" t="s">
        <v>121</v>
      </c>
      <c r="D6" s="16" t="s">
        <v>121</v>
      </c>
      <c r="E6" s="16" t="s">
        <v>121</v>
      </c>
      <c r="F6" s="16" t="s">
        <v>121</v>
      </c>
    </row>
    <row r="7" spans="1:6">
      <c r="A7" s="58" t="s">
        <v>24</v>
      </c>
      <c r="B7" s="16" t="s">
        <v>90</v>
      </c>
      <c r="C7" s="16" t="s">
        <v>121</v>
      </c>
      <c r="D7" s="16" t="s">
        <v>121</v>
      </c>
      <c r="E7" s="16" t="s">
        <v>121</v>
      </c>
      <c r="F7" s="16" t="s">
        <v>121</v>
      </c>
    </row>
    <row r="8" spans="1:6">
      <c r="A8" s="60" t="s">
        <v>25</v>
      </c>
      <c r="B8" s="61" t="s">
        <v>87</v>
      </c>
      <c r="C8" s="16" t="s">
        <v>121</v>
      </c>
      <c r="D8" s="16" t="s">
        <v>121</v>
      </c>
      <c r="E8" s="16" t="s">
        <v>121</v>
      </c>
      <c r="F8" s="16" t="s">
        <v>121</v>
      </c>
    </row>
    <row r="9" spans="1:6" ht="15.75" customHeight="1">
      <c r="A9" s="58" t="s">
        <v>29</v>
      </c>
      <c r="B9" s="16" t="s">
        <v>90</v>
      </c>
      <c r="C9" s="16" t="s">
        <v>121</v>
      </c>
      <c r="D9" s="16" t="s">
        <v>121</v>
      </c>
      <c r="E9" s="16" t="s">
        <v>121</v>
      </c>
      <c r="F9" s="16" t="s">
        <v>121</v>
      </c>
    </row>
    <row r="10" spans="1:6">
      <c r="A10" s="62" t="s">
        <v>30</v>
      </c>
      <c r="B10" s="50" t="s">
        <v>88</v>
      </c>
      <c r="C10" s="16" t="s">
        <v>121</v>
      </c>
      <c r="D10" s="16" t="s">
        <v>121</v>
      </c>
      <c r="E10" s="16" t="s">
        <v>121</v>
      </c>
      <c r="F10" s="16" t="s">
        <v>121</v>
      </c>
    </row>
    <row r="11" spans="1:6">
      <c r="A11" s="58" t="s">
        <v>31</v>
      </c>
      <c r="B11" s="16" t="s">
        <v>91</v>
      </c>
      <c r="C11" s="16" t="s">
        <v>121</v>
      </c>
      <c r="D11" s="16" t="s">
        <v>121</v>
      </c>
      <c r="E11" s="16" t="s">
        <v>121</v>
      </c>
      <c r="F11" s="16" t="s">
        <v>121</v>
      </c>
    </row>
    <row r="12" spans="1:6" ht="18.75" customHeight="1">
      <c r="A12" s="58" t="s">
        <v>33</v>
      </c>
      <c r="B12" s="16" t="s">
        <v>92</v>
      </c>
      <c r="C12" s="63" t="s">
        <v>121</v>
      </c>
      <c r="D12" s="63" t="s">
        <v>121</v>
      </c>
      <c r="E12" s="63" t="s">
        <v>121</v>
      </c>
      <c r="F12" s="63" t="s">
        <v>121</v>
      </c>
    </row>
    <row r="13" spans="1:6">
      <c r="A13" s="58" t="s">
        <v>36</v>
      </c>
      <c r="B13" s="16" t="s">
        <v>87</v>
      </c>
      <c r="C13" s="16" t="s">
        <v>121</v>
      </c>
      <c r="D13" s="16" t="s">
        <v>121</v>
      </c>
      <c r="E13" s="16" t="s">
        <v>121</v>
      </c>
      <c r="F13" s="16" t="s">
        <v>121</v>
      </c>
    </row>
    <row r="14" spans="1:6">
      <c r="A14" s="58" t="s">
        <v>40</v>
      </c>
      <c r="B14" s="16" t="s">
        <v>92</v>
      </c>
      <c r="C14" s="16" t="s">
        <v>121</v>
      </c>
      <c r="D14" s="16" t="s">
        <v>121</v>
      </c>
      <c r="E14" s="16" t="s">
        <v>121</v>
      </c>
      <c r="F14" s="16" t="s">
        <v>121</v>
      </c>
    </row>
    <row r="15" spans="1:6">
      <c r="A15" s="58" t="s">
        <v>42</v>
      </c>
      <c r="B15" s="16" t="s">
        <v>91</v>
      </c>
      <c r="C15" s="50" t="s">
        <v>121</v>
      </c>
      <c r="D15" s="50" t="s">
        <v>121</v>
      </c>
      <c r="E15" s="16" t="s">
        <v>121</v>
      </c>
      <c r="F15" s="16" t="s">
        <v>121</v>
      </c>
    </row>
    <row r="16" spans="1:6">
      <c r="A16" s="58" t="s">
        <v>48</v>
      </c>
      <c r="B16" s="16" t="s">
        <v>91</v>
      </c>
      <c r="C16" s="16" t="s">
        <v>121</v>
      </c>
      <c r="D16" s="16" t="s">
        <v>121</v>
      </c>
      <c r="E16" s="16" t="s">
        <v>121</v>
      </c>
      <c r="F16" s="16" t="s">
        <v>121</v>
      </c>
    </row>
    <row r="17" spans="1:6">
      <c r="A17" s="58" t="s">
        <v>49</v>
      </c>
      <c r="B17" s="16" t="s">
        <v>90</v>
      </c>
      <c r="C17" s="16" t="s">
        <v>121</v>
      </c>
      <c r="D17" s="16" t="s">
        <v>121</v>
      </c>
      <c r="E17" s="16" t="s">
        <v>121</v>
      </c>
      <c r="F17" s="16" t="s">
        <v>121</v>
      </c>
    </row>
    <row r="18" spans="1:6">
      <c r="A18" s="58" t="s">
        <v>50</v>
      </c>
      <c r="B18" s="16" t="s">
        <v>88</v>
      </c>
      <c r="C18" s="16" t="s">
        <v>121</v>
      </c>
      <c r="D18" s="16" t="s">
        <v>121</v>
      </c>
      <c r="E18" s="16" t="s">
        <v>121</v>
      </c>
      <c r="F18" s="16" t="s">
        <v>121</v>
      </c>
    </row>
    <row r="19" spans="1:6">
      <c r="A19" s="58" t="s">
        <v>52</v>
      </c>
      <c r="B19" s="16" t="s">
        <v>91</v>
      </c>
      <c r="C19" s="16" t="s">
        <v>121</v>
      </c>
      <c r="D19" s="16" t="s">
        <v>121</v>
      </c>
      <c r="E19" s="16" t="s">
        <v>121</v>
      </c>
      <c r="F19" s="16" t="s">
        <v>121</v>
      </c>
    </row>
    <row r="20" spans="1:6">
      <c r="A20" s="58" t="s">
        <v>58</v>
      </c>
      <c r="B20" s="16" t="s">
        <v>87</v>
      </c>
      <c r="C20" s="16" t="s">
        <v>121</v>
      </c>
      <c r="D20" s="16" t="s">
        <v>121</v>
      </c>
      <c r="E20" s="16" t="s">
        <v>121</v>
      </c>
      <c r="F20" s="16" t="s">
        <v>121</v>
      </c>
    </row>
    <row r="21" spans="1:6">
      <c r="A21" s="58" t="s">
        <v>59</v>
      </c>
      <c r="B21" s="16" t="s">
        <v>92</v>
      </c>
      <c r="C21" s="16" t="s">
        <v>121</v>
      </c>
      <c r="D21" s="16" t="s">
        <v>121</v>
      </c>
      <c r="E21" s="16" t="s">
        <v>121</v>
      </c>
      <c r="F21" s="16" t="s">
        <v>121</v>
      </c>
    </row>
    <row r="22" spans="1:6">
      <c r="A22" s="58" t="s">
        <v>62</v>
      </c>
      <c r="B22" s="16" t="s">
        <v>89</v>
      </c>
      <c r="C22" s="16" t="s">
        <v>121</v>
      </c>
      <c r="D22" s="16" t="s">
        <v>121</v>
      </c>
      <c r="E22" s="16" t="s">
        <v>121</v>
      </c>
      <c r="F22" s="16" t="s">
        <v>121</v>
      </c>
    </row>
    <row r="23" spans="1:6" ht="30">
      <c r="A23" s="58" t="s">
        <v>65</v>
      </c>
      <c r="B23" s="64" t="s">
        <v>93</v>
      </c>
      <c r="C23" s="16" t="s">
        <v>121</v>
      </c>
      <c r="D23" s="16" t="s">
        <v>121</v>
      </c>
      <c r="E23" s="16" t="s">
        <v>121</v>
      </c>
      <c r="F23" s="16" t="s">
        <v>121</v>
      </c>
    </row>
    <row r="24" spans="1:6">
      <c r="A24" s="58" t="s">
        <v>70</v>
      </c>
      <c r="B24" s="16" t="s">
        <v>92</v>
      </c>
      <c r="C24" s="16" t="s">
        <v>121</v>
      </c>
      <c r="D24" s="16" t="s">
        <v>121</v>
      </c>
      <c r="E24" s="16" t="s">
        <v>121</v>
      </c>
      <c r="F24" s="16" t="s">
        <v>121</v>
      </c>
    </row>
    <row r="25" spans="1:6">
      <c r="A25" s="58" t="s">
        <v>71</v>
      </c>
      <c r="B25" s="16" t="s">
        <v>88</v>
      </c>
      <c r="C25" s="16" t="s">
        <v>121</v>
      </c>
      <c r="D25" s="16" t="s">
        <v>121</v>
      </c>
      <c r="E25" s="16" t="s">
        <v>121</v>
      </c>
      <c r="F25" s="16" t="s">
        <v>121</v>
      </c>
    </row>
    <row r="26" spans="1:6">
      <c r="A26" s="58" t="s">
        <v>72</v>
      </c>
      <c r="B26" s="64" t="s">
        <v>92</v>
      </c>
      <c r="C26" s="16" t="s">
        <v>121</v>
      </c>
      <c r="D26" s="16" t="s">
        <v>121</v>
      </c>
      <c r="E26" s="16" t="s">
        <v>121</v>
      </c>
      <c r="F26" s="16" t="s">
        <v>121</v>
      </c>
    </row>
    <row r="27" spans="1:6">
      <c r="A27" s="58" t="s">
        <v>75</v>
      </c>
      <c r="B27" s="16" t="s">
        <v>91</v>
      </c>
      <c r="C27" s="16" t="s">
        <v>121</v>
      </c>
      <c r="D27" s="16" t="s">
        <v>121</v>
      </c>
      <c r="E27" s="16" t="s">
        <v>121</v>
      </c>
      <c r="F27" s="16" t="s">
        <v>121</v>
      </c>
    </row>
    <row r="28" spans="1:6">
      <c r="A28" s="58" t="s">
        <v>76</v>
      </c>
      <c r="B28" s="16" t="s">
        <v>91</v>
      </c>
      <c r="C28" s="16" t="s">
        <v>121</v>
      </c>
      <c r="D28" s="16" t="s">
        <v>121</v>
      </c>
      <c r="E28" s="16" t="s">
        <v>121</v>
      </c>
      <c r="F28" s="16" t="s">
        <v>121</v>
      </c>
    </row>
    <row r="29" spans="1:6">
      <c r="A29" s="58" t="s">
        <v>77</v>
      </c>
      <c r="B29" s="16" t="s">
        <v>89</v>
      </c>
      <c r="C29" s="16" t="s">
        <v>121</v>
      </c>
      <c r="D29" s="16" t="s">
        <v>121</v>
      </c>
      <c r="E29" s="16" t="s">
        <v>121</v>
      </c>
      <c r="F29" s="16" t="s">
        <v>121</v>
      </c>
    </row>
    <row r="30" spans="1:6">
      <c r="A30" s="58" t="s">
        <v>78</v>
      </c>
      <c r="B30" s="16" t="s">
        <v>88</v>
      </c>
      <c r="C30" s="16" t="s">
        <v>121</v>
      </c>
      <c r="D30" s="16" t="s">
        <v>121</v>
      </c>
      <c r="E30" s="16" t="s">
        <v>121</v>
      </c>
      <c r="F30" s="16" t="s">
        <v>121</v>
      </c>
    </row>
    <row r="31" spans="1:6" ht="30">
      <c r="A31" s="58" t="s">
        <v>79</v>
      </c>
      <c r="B31" s="16" t="s">
        <v>94</v>
      </c>
      <c r="C31" s="16" t="s">
        <v>121</v>
      </c>
      <c r="D31" s="16" t="s">
        <v>121</v>
      </c>
      <c r="E31" s="16" t="s">
        <v>121</v>
      </c>
      <c r="F31" s="16" t="s">
        <v>121</v>
      </c>
    </row>
    <row r="32" spans="1:6" ht="27" customHeight="1">
      <c r="A32" s="58" t="s">
        <v>86</v>
      </c>
      <c r="B32" s="16" t="s">
        <v>92</v>
      </c>
      <c r="C32" s="16" t="s">
        <v>121</v>
      </c>
      <c r="D32" s="16" t="s">
        <v>121</v>
      </c>
      <c r="E32" s="16" t="s">
        <v>121</v>
      </c>
      <c r="F32" s="50" t="s">
        <v>121</v>
      </c>
    </row>
    <row r="33" spans="1:6">
      <c r="A33" s="58" t="s">
        <v>125</v>
      </c>
      <c r="B33" s="16" t="s">
        <v>90</v>
      </c>
      <c r="C33" s="16" t="s">
        <v>122</v>
      </c>
      <c r="D33" s="16" t="s">
        <v>122</v>
      </c>
      <c r="E33" s="16">
        <v>63.1</v>
      </c>
      <c r="F33" s="16">
        <v>55</v>
      </c>
    </row>
    <row r="34" spans="1:6">
      <c r="A34" s="58" t="s">
        <v>3</v>
      </c>
      <c r="B34" s="16" t="s">
        <v>87</v>
      </c>
      <c r="C34" s="64">
        <v>100</v>
      </c>
      <c r="D34" s="16">
        <v>100</v>
      </c>
      <c r="E34" s="16">
        <v>43</v>
      </c>
      <c r="F34" s="16" t="s">
        <v>123</v>
      </c>
    </row>
    <row r="35" spans="1:6">
      <c r="A35" s="59" t="s">
        <v>4</v>
      </c>
      <c r="B35" s="16" t="s">
        <v>88</v>
      </c>
      <c r="C35" s="71">
        <v>100</v>
      </c>
      <c r="D35" s="12">
        <v>100</v>
      </c>
      <c r="E35" s="12">
        <v>38.200000000000003</v>
      </c>
      <c r="F35" s="12">
        <v>45</v>
      </c>
    </row>
    <row r="36" spans="1:6">
      <c r="A36" s="58" t="s">
        <v>7</v>
      </c>
      <c r="B36" s="16" t="s">
        <v>90</v>
      </c>
      <c r="C36" s="64">
        <v>100</v>
      </c>
      <c r="D36" s="16">
        <v>100</v>
      </c>
      <c r="E36" s="16">
        <v>66.7</v>
      </c>
      <c r="F36" s="16" t="s">
        <v>123</v>
      </c>
    </row>
    <row r="37" spans="1:6">
      <c r="A37" s="58" t="s">
        <v>10</v>
      </c>
      <c r="B37" s="16" t="s">
        <v>92</v>
      </c>
      <c r="C37" s="66">
        <v>100</v>
      </c>
      <c r="D37" s="16">
        <v>100</v>
      </c>
      <c r="E37" s="16">
        <v>49.4</v>
      </c>
      <c r="F37" s="16">
        <v>66.3</v>
      </c>
    </row>
    <row r="38" spans="1:6">
      <c r="A38" s="58" t="s">
        <v>14</v>
      </c>
      <c r="B38" s="16" t="s">
        <v>87</v>
      </c>
      <c r="C38" s="64">
        <v>100</v>
      </c>
      <c r="D38" s="16">
        <v>100</v>
      </c>
      <c r="E38" s="16">
        <v>38.5</v>
      </c>
      <c r="F38" s="16" t="s">
        <v>123</v>
      </c>
    </row>
    <row r="39" spans="1:6">
      <c r="A39" s="58" t="s">
        <v>15</v>
      </c>
      <c r="B39" s="16" t="s">
        <v>90</v>
      </c>
      <c r="C39" s="16">
        <v>100</v>
      </c>
      <c r="D39" s="16">
        <v>100</v>
      </c>
      <c r="E39" s="16" t="s">
        <v>123</v>
      </c>
      <c r="F39" s="16" t="s">
        <v>123</v>
      </c>
    </row>
    <row r="40" spans="1:6">
      <c r="A40" s="58" t="s">
        <v>16</v>
      </c>
      <c r="B40" s="16" t="s">
        <v>92</v>
      </c>
      <c r="C40" s="16">
        <v>100</v>
      </c>
      <c r="D40" s="16">
        <v>100</v>
      </c>
      <c r="E40" s="16">
        <v>79.7</v>
      </c>
      <c r="F40" s="16"/>
    </row>
    <row r="41" spans="1:6">
      <c r="A41" s="58" t="s">
        <v>17</v>
      </c>
      <c r="B41" s="16" t="s">
        <v>93</v>
      </c>
      <c r="C41" s="16">
        <v>100</v>
      </c>
      <c r="D41" s="16">
        <v>100</v>
      </c>
      <c r="E41" s="16">
        <v>64.5</v>
      </c>
      <c r="F41" s="16">
        <v>69</v>
      </c>
    </row>
    <row r="42" spans="1:6" ht="30">
      <c r="A42" s="58" t="s">
        <v>18</v>
      </c>
      <c r="B42" s="16" t="s">
        <v>89</v>
      </c>
      <c r="C42" s="16">
        <v>100</v>
      </c>
      <c r="D42" s="16">
        <v>100</v>
      </c>
      <c r="E42" s="16">
        <v>29.5</v>
      </c>
      <c r="F42" s="16" t="s">
        <v>123</v>
      </c>
    </row>
    <row r="43" spans="1:6">
      <c r="A43" s="60" t="s">
        <v>19</v>
      </c>
      <c r="B43" s="16" t="s">
        <v>89</v>
      </c>
      <c r="C43" s="16">
        <v>100</v>
      </c>
      <c r="D43" s="16">
        <v>100</v>
      </c>
      <c r="E43" s="16" t="s">
        <v>123</v>
      </c>
      <c r="F43" s="16" t="s">
        <v>123</v>
      </c>
    </row>
    <row r="44" spans="1:6">
      <c r="A44" s="58" t="s">
        <v>20</v>
      </c>
      <c r="B44" s="16" t="s">
        <v>92</v>
      </c>
      <c r="C44" s="16">
        <v>100</v>
      </c>
      <c r="D44" s="16">
        <v>100</v>
      </c>
      <c r="E44" s="16">
        <v>24.4</v>
      </c>
      <c r="F44" s="16">
        <v>30.8</v>
      </c>
    </row>
    <row r="45" spans="1:6">
      <c r="A45" s="58" t="s">
        <v>21</v>
      </c>
      <c r="B45" s="16" t="s">
        <v>93</v>
      </c>
      <c r="C45" s="16">
        <v>100</v>
      </c>
      <c r="D45" s="16">
        <v>100</v>
      </c>
      <c r="E45" s="16" t="s">
        <v>123</v>
      </c>
      <c r="F45" s="16" t="s">
        <v>123</v>
      </c>
    </row>
    <row r="46" spans="1:6">
      <c r="A46" s="58" t="s">
        <v>22</v>
      </c>
      <c r="B46" s="16" t="s">
        <v>88</v>
      </c>
      <c r="C46" s="16">
        <v>100</v>
      </c>
      <c r="D46" s="16">
        <v>100</v>
      </c>
      <c r="E46" s="16" t="s">
        <v>123</v>
      </c>
      <c r="F46" s="16" t="s">
        <v>123</v>
      </c>
    </row>
    <row r="47" spans="1:6" ht="30">
      <c r="A47" s="58" t="s">
        <v>23</v>
      </c>
      <c r="B47" s="16" t="s">
        <v>93</v>
      </c>
      <c r="C47" s="16">
        <v>100</v>
      </c>
      <c r="D47" s="16">
        <v>100</v>
      </c>
      <c r="E47" s="16">
        <v>56.8</v>
      </c>
      <c r="F47" s="16">
        <v>83.2</v>
      </c>
    </row>
    <row r="48" spans="1:6">
      <c r="A48" s="58" t="s">
        <v>26</v>
      </c>
      <c r="B48" s="16" t="s">
        <v>92</v>
      </c>
      <c r="C48" s="28">
        <v>100</v>
      </c>
      <c r="D48" s="65">
        <v>100</v>
      </c>
      <c r="E48" s="27">
        <v>86.7</v>
      </c>
      <c r="F48" s="27" t="s">
        <v>123</v>
      </c>
    </row>
    <row r="49" spans="1:6">
      <c r="A49" s="58" t="s">
        <v>27</v>
      </c>
      <c r="B49" s="16" t="s">
        <v>89</v>
      </c>
      <c r="C49" s="27">
        <v>100</v>
      </c>
      <c r="D49" s="27">
        <v>100</v>
      </c>
      <c r="E49" s="16">
        <v>12.5</v>
      </c>
      <c r="F49" s="16">
        <v>60</v>
      </c>
    </row>
    <row r="50" spans="1:6" ht="30">
      <c r="A50" s="58" t="s">
        <v>28</v>
      </c>
      <c r="B50" s="16" t="s">
        <v>93</v>
      </c>
      <c r="C50" s="16">
        <v>100</v>
      </c>
      <c r="D50" s="16">
        <v>100</v>
      </c>
      <c r="E50" s="16">
        <v>65</v>
      </c>
      <c r="F50" s="16">
        <v>60.8</v>
      </c>
    </row>
    <row r="51" spans="1:6">
      <c r="A51" s="58" t="s">
        <v>32</v>
      </c>
      <c r="B51" s="16" t="s">
        <v>90</v>
      </c>
      <c r="C51" s="16">
        <v>100</v>
      </c>
      <c r="D51" s="16">
        <v>100</v>
      </c>
      <c r="E51" s="16">
        <v>58.4</v>
      </c>
      <c r="F51" s="16">
        <v>26.1</v>
      </c>
    </row>
    <row r="52" spans="1:6">
      <c r="A52" s="58" t="s">
        <v>35</v>
      </c>
      <c r="B52" s="16" t="s">
        <v>88</v>
      </c>
      <c r="C52" s="16">
        <v>100</v>
      </c>
      <c r="D52" s="16">
        <v>100</v>
      </c>
      <c r="E52" s="16">
        <v>26.8</v>
      </c>
      <c r="F52" s="16"/>
    </row>
    <row r="53" spans="1:6">
      <c r="A53" s="58" t="s">
        <v>37</v>
      </c>
      <c r="B53" s="16" t="s">
        <v>94</v>
      </c>
      <c r="C53" s="16">
        <v>100</v>
      </c>
      <c r="D53" s="16">
        <v>100</v>
      </c>
      <c r="E53" s="16">
        <v>58.5</v>
      </c>
      <c r="F53" s="16">
        <v>71</v>
      </c>
    </row>
    <row r="54" spans="1:6">
      <c r="A54" s="58" t="s">
        <v>38</v>
      </c>
      <c r="B54" s="16" t="s">
        <v>92</v>
      </c>
      <c r="C54" s="16">
        <v>100</v>
      </c>
      <c r="D54" s="16">
        <v>100</v>
      </c>
      <c r="E54" s="16">
        <v>22.6</v>
      </c>
      <c r="F54" s="16"/>
    </row>
    <row r="55" spans="1:6">
      <c r="A55" s="58" t="s">
        <v>41</v>
      </c>
      <c r="B55" s="16" t="s">
        <v>89</v>
      </c>
      <c r="C55" s="16">
        <v>100</v>
      </c>
      <c r="D55" s="16">
        <v>100</v>
      </c>
      <c r="E55" s="16">
        <v>19.3</v>
      </c>
      <c r="F55" s="16">
        <v>62.4</v>
      </c>
    </row>
    <row r="56" spans="1:6">
      <c r="A56" s="58" t="s">
        <v>43</v>
      </c>
      <c r="B56" s="16" t="s">
        <v>91</v>
      </c>
      <c r="C56" s="16">
        <v>100</v>
      </c>
      <c r="D56" s="16">
        <v>100</v>
      </c>
      <c r="E56" s="16" t="s">
        <v>123</v>
      </c>
      <c r="F56" s="16" t="s">
        <v>123</v>
      </c>
    </row>
    <row r="57" spans="1:6">
      <c r="A57" s="58" t="s">
        <v>44</v>
      </c>
      <c r="B57" s="16" t="s">
        <v>92</v>
      </c>
      <c r="C57" s="16">
        <v>100</v>
      </c>
      <c r="D57" s="16">
        <v>100</v>
      </c>
      <c r="E57" s="51">
        <v>48</v>
      </c>
      <c r="F57" s="73" t="s">
        <v>124</v>
      </c>
    </row>
    <row r="58" spans="1:6">
      <c r="A58" s="58" t="s">
        <v>45</v>
      </c>
      <c r="B58" s="16" t="s">
        <v>92</v>
      </c>
      <c r="C58" s="16">
        <v>100</v>
      </c>
      <c r="D58" s="16">
        <v>100</v>
      </c>
      <c r="E58" s="16" t="s">
        <v>124</v>
      </c>
      <c r="F58" s="16">
        <v>55</v>
      </c>
    </row>
    <row r="59" spans="1:6">
      <c r="A59" s="58" t="s">
        <v>46</v>
      </c>
      <c r="B59" s="16" t="s">
        <v>90</v>
      </c>
      <c r="C59" s="16">
        <v>100</v>
      </c>
      <c r="D59" s="16">
        <v>100</v>
      </c>
      <c r="E59" s="16">
        <v>56.4</v>
      </c>
      <c r="F59" s="16">
        <v>0</v>
      </c>
    </row>
    <row r="60" spans="1:6" ht="30">
      <c r="A60" s="58" t="s">
        <v>47</v>
      </c>
      <c r="B60" s="16" t="s">
        <v>90</v>
      </c>
      <c r="C60" s="27">
        <v>100</v>
      </c>
      <c r="D60" s="27">
        <v>100</v>
      </c>
      <c r="E60" s="27">
        <v>84</v>
      </c>
      <c r="F60" s="27">
        <v>87</v>
      </c>
    </row>
    <row r="61" spans="1:6">
      <c r="A61" s="58" t="s">
        <v>53</v>
      </c>
      <c r="B61" s="16" t="s">
        <v>92</v>
      </c>
      <c r="C61" s="16">
        <v>100</v>
      </c>
      <c r="D61" s="16">
        <v>100</v>
      </c>
      <c r="E61" s="16" t="s">
        <v>124</v>
      </c>
      <c r="F61" s="16" t="s">
        <v>124</v>
      </c>
    </row>
    <row r="62" spans="1:6">
      <c r="A62" s="58" t="s">
        <v>55</v>
      </c>
      <c r="B62" s="16" t="s">
        <v>91</v>
      </c>
      <c r="C62" s="16">
        <v>100</v>
      </c>
      <c r="D62" s="16">
        <v>100</v>
      </c>
      <c r="E62" s="16">
        <v>51</v>
      </c>
      <c r="F62" s="16">
        <v>55.2</v>
      </c>
    </row>
    <row r="63" spans="1:6">
      <c r="A63" s="58" t="s">
        <v>56</v>
      </c>
      <c r="B63" s="16" t="s">
        <v>89</v>
      </c>
      <c r="C63" s="16">
        <v>100</v>
      </c>
      <c r="D63" s="16">
        <v>100</v>
      </c>
      <c r="E63" s="16">
        <v>63</v>
      </c>
      <c r="F63" s="16">
        <v>71</v>
      </c>
    </row>
    <row r="64" spans="1:6">
      <c r="A64" s="58" t="s">
        <v>57</v>
      </c>
      <c r="B64" s="16" t="s">
        <v>90</v>
      </c>
      <c r="C64" s="19">
        <v>90</v>
      </c>
      <c r="D64" s="19">
        <v>100</v>
      </c>
      <c r="E64" s="19">
        <v>48.6</v>
      </c>
      <c r="F64" s="72"/>
    </row>
    <row r="65" spans="1:6">
      <c r="A65" s="58" t="s">
        <v>60</v>
      </c>
      <c r="B65" s="16" t="s">
        <v>91</v>
      </c>
      <c r="C65" s="16">
        <v>100</v>
      </c>
      <c r="D65" s="16">
        <v>100</v>
      </c>
      <c r="E65" s="16">
        <v>63.6</v>
      </c>
      <c r="F65" s="16">
        <v>70</v>
      </c>
    </row>
    <row r="66" spans="1:6">
      <c r="A66" s="58" t="s">
        <v>61</v>
      </c>
      <c r="B66" s="16" t="s">
        <v>91</v>
      </c>
      <c r="C66" s="27">
        <v>100</v>
      </c>
      <c r="D66" s="27">
        <v>100</v>
      </c>
      <c r="E66" s="65">
        <v>64.099999999999994</v>
      </c>
      <c r="F66" s="27" t="s">
        <v>123</v>
      </c>
    </row>
    <row r="67" spans="1:6" ht="24.75" customHeight="1">
      <c r="A67" s="58" t="s">
        <v>63</v>
      </c>
      <c r="B67" s="16" t="s">
        <v>94</v>
      </c>
      <c r="C67" s="16">
        <v>100</v>
      </c>
      <c r="D67" s="16">
        <v>100</v>
      </c>
      <c r="E67" s="16">
        <v>37.1</v>
      </c>
      <c r="F67" s="16" t="s">
        <v>123</v>
      </c>
    </row>
    <row r="68" spans="1:6">
      <c r="A68" s="58" t="s">
        <v>64</v>
      </c>
      <c r="B68" s="16" t="s">
        <v>87</v>
      </c>
      <c r="C68" s="16">
        <v>100</v>
      </c>
      <c r="D68" s="16">
        <v>100</v>
      </c>
      <c r="E68" s="16">
        <v>68</v>
      </c>
      <c r="F68" s="16" t="s">
        <v>124</v>
      </c>
    </row>
    <row r="69" spans="1:6">
      <c r="A69" s="58" t="s">
        <v>66</v>
      </c>
      <c r="B69" s="16" t="s">
        <v>92</v>
      </c>
      <c r="C69" s="64">
        <v>100</v>
      </c>
      <c r="D69" s="63">
        <v>100</v>
      </c>
      <c r="E69" s="68" t="s">
        <v>123</v>
      </c>
      <c r="F69" s="16"/>
    </row>
    <row r="70" spans="1:6">
      <c r="A70" s="58" t="s">
        <v>67</v>
      </c>
      <c r="B70" s="16" t="s">
        <v>93</v>
      </c>
      <c r="C70" s="16">
        <v>100</v>
      </c>
      <c r="D70" s="16">
        <v>100</v>
      </c>
      <c r="E70" s="16">
        <v>69.3</v>
      </c>
      <c r="F70" s="16">
        <v>79.2</v>
      </c>
    </row>
    <row r="71" spans="1:6">
      <c r="A71" s="58" t="s">
        <v>68</v>
      </c>
      <c r="B71" s="16" t="s">
        <v>92</v>
      </c>
      <c r="C71" s="16">
        <v>100</v>
      </c>
      <c r="D71" s="16">
        <v>100</v>
      </c>
      <c r="E71" s="51">
        <v>79.900000000000006</v>
      </c>
      <c r="F71" s="51">
        <v>58.1</v>
      </c>
    </row>
    <row r="72" spans="1:6">
      <c r="A72" s="58" t="s">
        <v>69</v>
      </c>
      <c r="B72" s="16" t="s">
        <v>91</v>
      </c>
      <c r="C72" s="16">
        <v>100</v>
      </c>
      <c r="D72" s="16">
        <v>100</v>
      </c>
      <c r="E72" s="16">
        <v>12.9</v>
      </c>
      <c r="F72" s="16">
        <v>16.7</v>
      </c>
    </row>
    <row r="73" spans="1:6">
      <c r="A73" s="58" t="s">
        <v>73</v>
      </c>
      <c r="B73" s="16" t="s">
        <v>88</v>
      </c>
      <c r="C73" s="16">
        <v>100</v>
      </c>
      <c r="D73" s="16">
        <v>100</v>
      </c>
      <c r="E73" s="16" t="s">
        <v>124</v>
      </c>
      <c r="F73" s="16" t="s">
        <v>124</v>
      </c>
    </row>
    <row r="74" spans="1:6">
      <c r="A74" s="58" t="s">
        <v>74</v>
      </c>
      <c r="B74" s="16" t="s">
        <v>94</v>
      </c>
      <c r="C74" s="16">
        <v>100</v>
      </c>
      <c r="D74" s="16">
        <v>100</v>
      </c>
      <c r="E74" s="16">
        <v>73.3</v>
      </c>
      <c r="F74" s="16">
        <v>51</v>
      </c>
    </row>
    <row r="75" spans="1:6">
      <c r="A75" s="58" t="s">
        <v>80</v>
      </c>
      <c r="B75" s="16" t="s">
        <v>94</v>
      </c>
      <c r="C75" s="16">
        <v>100</v>
      </c>
      <c r="D75" s="16">
        <v>100</v>
      </c>
      <c r="E75" s="27">
        <v>50.6</v>
      </c>
      <c r="F75" s="27">
        <v>51.1</v>
      </c>
    </row>
    <row r="76" spans="1:6">
      <c r="A76" s="58" t="s">
        <v>82</v>
      </c>
      <c r="B76" s="16" t="s">
        <v>91</v>
      </c>
      <c r="C76" s="16">
        <v>100</v>
      </c>
      <c r="D76" s="16">
        <v>100</v>
      </c>
      <c r="E76" s="16" t="s">
        <v>123</v>
      </c>
      <c r="F76" s="16"/>
    </row>
    <row r="77" spans="1:6" ht="30">
      <c r="A77" s="58" t="s">
        <v>83</v>
      </c>
      <c r="B77" s="16" t="s">
        <v>89</v>
      </c>
      <c r="C77" s="16">
        <v>100</v>
      </c>
      <c r="D77" s="16">
        <v>100</v>
      </c>
      <c r="E77" s="16"/>
      <c r="F77" s="16"/>
    </row>
    <row r="78" spans="1:6" ht="30">
      <c r="A78" s="58" t="s">
        <v>84</v>
      </c>
      <c r="B78" s="16" t="s">
        <v>89</v>
      </c>
      <c r="C78" s="16">
        <v>100</v>
      </c>
      <c r="D78" s="16">
        <v>100</v>
      </c>
      <c r="E78" s="16">
        <v>40.1</v>
      </c>
      <c r="F78" s="16">
        <v>48.8</v>
      </c>
    </row>
    <row r="79" spans="1:6">
      <c r="A79" s="58" t="s">
        <v>54</v>
      </c>
      <c r="B79" s="16" t="s">
        <v>91</v>
      </c>
      <c r="C79" s="16">
        <v>99</v>
      </c>
      <c r="D79" s="16">
        <v>99</v>
      </c>
      <c r="E79" s="16" t="s">
        <v>124</v>
      </c>
      <c r="F79" s="16">
        <v>70.5</v>
      </c>
    </row>
    <row r="80" spans="1:6">
      <c r="A80" s="58" t="s">
        <v>34</v>
      </c>
      <c r="B80" s="16" t="s">
        <v>87</v>
      </c>
      <c r="C80" s="16">
        <v>98.9</v>
      </c>
      <c r="D80" s="16">
        <v>98.9</v>
      </c>
      <c r="E80" s="16">
        <v>91.4</v>
      </c>
      <c r="F80" s="16">
        <v>83.6</v>
      </c>
    </row>
    <row r="81" spans="1:6">
      <c r="A81" s="58" t="s">
        <v>81</v>
      </c>
      <c r="B81" s="16" t="s">
        <v>93</v>
      </c>
      <c r="C81" s="16">
        <v>98</v>
      </c>
      <c r="D81" s="16">
        <v>98</v>
      </c>
      <c r="E81" s="16"/>
      <c r="F81" s="16">
        <v>49</v>
      </c>
    </row>
    <row r="82" spans="1:6">
      <c r="A82" s="58" t="s">
        <v>39</v>
      </c>
      <c r="B82" s="16" t="s">
        <v>90</v>
      </c>
      <c r="C82" s="68">
        <v>94</v>
      </c>
      <c r="D82" s="68">
        <v>96</v>
      </c>
      <c r="E82" s="16">
        <v>29</v>
      </c>
      <c r="F82" s="16">
        <v>27.6</v>
      </c>
    </row>
    <row r="83" spans="1:6">
      <c r="A83" s="58" t="s">
        <v>11</v>
      </c>
      <c r="B83" s="16" t="s">
        <v>92</v>
      </c>
      <c r="C83" s="27">
        <v>80</v>
      </c>
      <c r="D83" s="27">
        <v>91.1</v>
      </c>
      <c r="E83" s="27" t="s">
        <v>123</v>
      </c>
      <c r="F83" s="27">
        <v>100</v>
      </c>
    </row>
    <row r="84" spans="1:6" ht="30">
      <c r="A84" s="58" t="s">
        <v>9</v>
      </c>
      <c r="B84" s="16" t="s">
        <v>91</v>
      </c>
      <c r="C84" s="16">
        <v>90</v>
      </c>
      <c r="D84" s="16">
        <v>90</v>
      </c>
      <c r="E84" s="16" t="s">
        <v>123</v>
      </c>
      <c r="F84" s="16" t="s">
        <v>123</v>
      </c>
    </row>
    <row r="85" spans="1:6" ht="18" customHeight="1">
      <c r="A85" s="58" t="s">
        <v>85</v>
      </c>
      <c r="B85" s="16" t="s">
        <v>94</v>
      </c>
      <c r="C85" s="16">
        <v>33.299999999999997</v>
      </c>
      <c r="D85" s="16">
        <v>33.299999999999997</v>
      </c>
      <c r="E85" s="16" t="s">
        <v>123</v>
      </c>
      <c r="F85" s="16" t="s">
        <v>123</v>
      </c>
    </row>
    <row r="86" spans="1:6">
      <c r="A86" s="58" t="s">
        <v>51</v>
      </c>
      <c r="B86" s="16" t="s">
        <v>88</v>
      </c>
      <c r="C86" s="16">
        <v>0</v>
      </c>
      <c r="D86" s="16">
        <v>0</v>
      </c>
      <c r="E86" s="16">
        <v>48.1</v>
      </c>
      <c r="F86" s="16">
        <v>39.6</v>
      </c>
    </row>
    <row r="87" spans="1:6">
      <c r="A87" s="58" t="s">
        <v>6</v>
      </c>
      <c r="B87" s="16" t="s">
        <v>89</v>
      </c>
      <c r="C87" s="16">
        <v>0</v>
      </c>
      <c r="D87" s="16">
        <v>0</v>
      </c>
      <c r="E87" s="148">
        <v>22.6</v>
      </c>
      <c r="F87" s="148">
        <f>14.9+5</f>
        <v>19.899999999999999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zoomScale="77" zoomScaleNormal="77" workbookViewId="0">
      <selection activeCell="J16" sqref="J16"/>
    </sheetView>
  </sheetViews>
  <sheetFormatPr defaultRowHeight="15"/>
  <cols>
    <col min="1" max="1" width="9.140625" customWidth="1"/>
  </cols>
  <sheetData>
    <row r="1" spans="1:2">
      <c r="A1" t="s">
        <v>120</v>
      </c>
    </row>
    <row r="3" spans="1:2">
      <c r="A3" s="2">
        <v>21</v>
      </c>
      <c r="B3" s="3" t="s">
        <v>99</v>
      </c>
    </row>
    <row r="4" spans="1:2">
      <c r="A4" s="2">
        <v>22</v>
      </c>
      <c r="B4" s="3" t="s">
        <v>100</v>
      </c>
    </row>
    <row r="5" spans="1:2">
      <c r="A5" s="2">
        <v>23</v>
      </c>
      <c r="B5" s="3" t="s">
        <v>101</v>
      </c>
    </row>
    <row r="6" spans="1:2">
      <c r="A6" s="2">
        <v>24</v>
      </c>
      <c r="B6" s="3" t="s">
        <v>102</v>
      </c>
    </row>
    <row r="7" spans="1:2">
      <c r="A7" s="2">
        <v>25</v>
      </c>
      <c r="B7" s="3" t="s">
        <v>103</v>
      </c>
    </row>
    <row r="8" spans="1:2">
      <c r="A8" s="2">
        <v>26</v>
      </c>
      <c r="B8" s="3" t="s">
        <v>104</v>
      </c>
    </row>
    <row r="9" spans="1:2">
      <c r="A9" s="2">
        <v>27</v>
      </c>
      <c r="B9" s="3" t="s">
        <v>105</v>
      </c>
    </row>
    <row r="10" spans="1:2">
      <c r="A10" s="2">
        <v>28</v>
      </c>
      <c r="B10" s="3" t="s">
        <v>106</v>
      </c>
    </row>
    <row r="11" spans="1:2">
      <c r="A11" s="2">
        <v>29</v>
      </c>
      <c r="B11" s="3" t="s">
        <v>107</v>
      </c>
    </row>
    <row r="12" spans="1:2">
      <c r="A12" s="2">
        <v>30</v>
      </c>
      <c r="B12" s="3" t="s">
        <v>108</v>
      </c>
    </row>
    <row r="13" spans="1:2">
      <c r="A13" s="2">
        <v>31</v>
      </c>
      <c r="B13" s="3" t="s">
        <v>109</v>
      </c>
    </row>
    <row r="14" spans="1:2">
      <c r="A14" s="2">
        <v>32</v>
      </c>
      <c r="B14" s="3" t="s">
        <v>110</v>
      </c>
    </row>
    <row r="15" spans="1:2">
      <c r="A15" s="2">
        <v>33</v>
      </c>
      <c r="B15" s="3" t="s">
        <v>111</v>
      </c>
    </row>
    <row r="16" spans="1:2">
      <c r="A16" s="2">
        <v>34</v>
      </c>
      <c r="B16" s="3" t="s">
        <v>112</v>
      </c>
    </row>
    <row r="17" spans="1:2">
      <c r="A17" s="2">
        <v>35</v>
      </c>
      <c r="B17" s="3" t="s">
        <v>113</v>
      </c>
    </row>
    <row r="18" spans="1:2">
      <c r="A18" s="2">
        <v>36</v>
      </c>
      <c r="B18" s="3" t="s">
        <v>114</v>
      </c>
    </row>
    <row r="19" spans="1:2">
      <c r="A19" s="2">
        <v>37</v>
      </c>
      <c r="B19" s="3" t="s">
        <v>115</v>
      </c>
    </row>
    <row r="20" spans="1:2">
      <c r="A20" s="2">
        <v>38</v>
      </c>
      <c r="B20" s="3" t="s">
        <v>116</v>
      </c>
    </row>
    <row r="21" spans="1:2">
      <c r="A21" s="2">
        <v>39</v>
      </c>
      <c r="B21" s="3" t="s">
        <v>117</v>
      </c>
    </row>
    <row r="22" spans="1:2">
      <c r="A22" s="2">
        <v>40</v>
      </c>
      <c r="B22" s="3" t="s">
        <v>118</v>
      </c>
    </row>
    <row r="23" spans="1:2">
      <c r="A23" s="2">
        <v>41</v>
      </c>
      <c r="B23" s="3" t="s">
        <v>119</v>
      </c>
    </row>
    <row r="26" spans="1:2">
      <c r="A26" s="8"/>
    </row>
    <row r="27" spans="1:2">
      <c r="A27" s="8"/>
    </row>
    <row r="28" spans="1:2">
      <c r="A28" s="8"/>
    </row>
    <row r="29" spans="1:2">
      <c r="A29" s="8"/>
    </row>
    <row r="30" spans="1:2">
      <c r="A30" s="8"/>
    </row>
    <row r="31" spans="1:2">
      <c r="A31" s="8"/>
    </row>
    <row r="32" spans="1:2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pane ySplit="1" topLeftCell="A23" activePane="bottomLeft" state="frozen"/>
      <selection pane="bottomLeft" activeCell="D12" sqref="D12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86.25" customHeight="1">
      <c r="A1" s="160" t="s">
        <v>133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19</v>
      </c>
      <c r="B3" s="1" t="s">
        <v>89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36</v>
      </c>
      <c r="B4" s="1" t="s">
        <v>87</v>
      </c>
      <c r="C4" s="22" t="s">
        <v>121</v>
      </c>
      <c r="D4" s="22" t="s">
        <v>121</v>
      </c>
      <c r="E4" s="1" t="s">
        <v>121</v>
      </c>
      <c r="F4" s="1" t="s">
        <v>121</v>
      </c>
    </row>
    <row r="5" spans="1:6">
      <c r="A5" s="10" t="s">
        <v>62</v>
      </c>
      <c r="B5" s="1" t="s">
        <v>89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70</v>
      </c>
      <c r="B6" s="1" t="s">
        <v>92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25</v>
      </c>
      <c r="B7" s="1" t="s">
        <v>87</v>
      </c>
      <c r="C7" s="16" t="s">
        <v>122</v>
      </c>
      <c r="D7" s="16" t="s">
        <v>122</v>
      </c>
      <c r="E7" s="1" t="s">
        <v>123</v>
      </c>
      <c r="F7" s="1" t="s">
        <v>123</v>
      </c>
    </row>
    <row r="8" spans="1:6">
      <c r="A8" s="47" t="s">
        <v>53</v>
      </c>
      <c r="B8" s="15" t="s">
        <v>92</v>
      </c>
      <c r="C8" s="16" t="s">
        <v>122</v>
      </c>
      <c r="D8" s="16" t="s">
        <v>122</v>
      </c>
      <c r="E8" s="16">
        <v>70</v>
      </c>
      <c r="F8" s="16">
        <v>75</v>
      </c>
    </row>
    <row r="9" spans="1:6" ht="15.75" customHeight="1">
      <c r="A9" s="10" t="s">
        <v>125</v>
      </c>
      <c r="B9" s="1" t="s">
        <v>90</v>
      </c>
      <c r="C9" s="16" t="s">
        <v>122</v>
      </c>
      <c r="D9" s="16" t="s">
        <v>122</v>
      </c>
      <c r="E9" s="1">
        <v>61.6</v>
      </c>
      <c r="F9" s="1">
        <v>44.8</v>
      </c>
    </row>
    <row r="10" spans="1:6">
      <c r="A10" s="40" t="s">
        <v>21</v>
      </c>
      <c r="B10" s="41" t="s">
        <v>93</v>
      </c>
      <c r="C10" s="16">
        <v>70</v>
      </c>
      <c r="D10" s="16" t="s">
        <v>123</v>
      </c>
      <c r="E10" s="1" t="s">
        <v>123</v>
      </c>
      <c r="F10" s="1" t="s">
        <v>123</v>
      </c>
    </row>
    <row r="11" spans="1:6">
      <c r="A11" s="10" t="s">
        <v>57</v>
      </c>
      <c r="B11" s="1" t="s">
        <v>90</v>
      </c>
      <c r="C11" s="19">
        <v>99</v>
      </c>
      <c r="D11" s="19" t="s">
        <v>123</v>
      </c>
      <c r="E11" s="19">
        <v>54.7</v>
      </c>
      <c r="F11" s="120"/>
    </row>
    <row r="12" spans="1:6" ht="18.75" customHeight="1">
      <c r="A12" s="10" t="s">
        <v>3</v>
      </c>
      <c r="B12" s="1" t="s">
        <v>87</v>
      </c>
      <c r="C12" s="16">
        <v>100</v>
      </c>
      <c r="D12" s="16">
        <v>100</v>
      </c>
      <c r="E12" s="53">
        <v>34.5</v>
      </c>
      <c r="F12" s="53" t="s">
        <v>123</v>
      </c>
    </row>
    <row r="13" spans="1:6">
      <c r="A13" s="9" t="s">
        <v>4</v>
      </c>
      <c r="B13" s="11" t="s">
        <v>88</v>
      </c>
      <c r="C13" s="12">
        <v>100</v>
      </c>
      <c r="D13" s="12">
        <v>100</v>
      </c>
      <c r="E13" s="12">
        <v>23</v>
      </c>
      <c r="F13" s="12">
        <v>55</v>
      </c>
    </row>
    <row r="14" spans="1:6">
      <c r="A14" s="10" t="s">
        <v>7</v>
      </c>
      <c r="B14" s="1" t="s">
        <v>90</v>
      </c>
      <c r="C14" s="16">
        <v>100</v>
      </c>
      <c r="D14" s="16">
        <v>100</v>
      </c>
      <c r="E14" s="1">
        <v>52.1</v>
      </c>
      <c r="F14" s="1" t="s">
        <v>123</v>
      </c>
    </row>
    <row r="15" spans="1:6">
      <c r="A15" s="10" t="s">
        <v>8</v>
      </c>
      <c r="B15" s="1" t="s">
        <v>87</v>
      </c>
      <c r="C15" s="61">
        <v>80</v>
      </c>
      <c r="D15" s="63">
        <v>100</v>
      </c>
      <c r="E15" s="133">
        <v>18.7</v>
      </c>
      <c r="F15" s="1">
        <v>30.8</v>
      </c>
    </row>
    <row r="16" spans="1:6" ht="21" customHeight="1">
      <c r="A16" s="10" t="s">
        <v>11</v>
      </c>
      <c r="B16" s="1" t="s">
        <v>92</v>
      </c>
      <c r="C16" s="27">
        <v>100</v>
      </c>
      <c r="D16" s="27">
        <v>100</v>
      </c>
      <c r="E16" s="122">
        <v>90</v>
      </c>
      <c r="F16" s="24">
        <v>100</v>
      </c>
    </row>
    <row r="17" spans="1:6">
      <c r="A17" s="10" t="s">
        <v>12</v>
      </c>
      <c r="B17" s="1" t="s">
        <v>89</v>
      </c>
      <c r="C17" s="16">
        <v>100</v>
      </c>
      <c r="D17" s="16">
        <v>100</v>
      </c>
      <c r="E17" s="1">
        <v>12.4</v>
      </c>
      <c r="F17" s="1" t="s">
        <v>123</v>
      </c>
    </row>
    <row r="18" spans="1:6">
      <c r="A18" s="10" t="s">
        <v>16</v>
      </c>
      <c r="B18" s="1" t="s">
        <v>92</v>
      </c>
      <c r="C18" s="16">
        <v>100</v>
      </c>
      <c r="D18" s="16">
        <v>100</v>
      </c>
      <c r="E18" s="1">
        <v>68.400000000000006</v>
      </c>
      <c r="F18" s="1"/>
    </row>
    <row r="19" spans="1:6" ht="30">
      <c r="A19" s="10" t="s">
        <v>18</v>
      </c>
      <c r="B19" s="1" t="s">
        <v>89</v>
      </c>
      <c r="C19" s="16">
        <v>100</v>
      </c>
      <c r="D19" s="16">
        <v>100</v>
      </c>
      <c r="E19" s="1">
        <v>25.3</v>
      </c>
      <c r="F19" s="1" t="s">
        <v>123</v>
      </c>
    </row>
    <row r="20" spans="1:6">
      <c r="A20" s="10" t="s">
        <v>22</v>
      </c>
      <c r="B20" s="1" t="s">
        <v>88</v>
      </c>
      <c r="C20" s="16">
        <v>99.9</v>
      </c>
      <c r="D20" s="16">
        <v>100</v>
      </c>
      <c r="E20" s="1" t="s">
        <v>123</v>
      </c>
      <c r="F20" s="1" t="s">
        <v>123</v>
      </c>
    </row>
    <row r="21" spans="1:6" ht="30">
      <c r="A21" s="10" t="s">
        <v>23</v>
      </c>
      <c r="B21" s="1" t="s">
        <v>93</v>
      </c>
      <c r="C21" s="16">
        <v>100</v>
      </c>
      <c r="D21" s="16">
        <v>100</v>
      </c>
      <c r="E21" s="1">
        <v>57.6</v>
      </c>
      <c r="F21" s="1">
        <v>67.3</v>
      </c>
    </row>
    <row r="22" spans="1:6">
      <c r="A22" s="10" t="s">
        <v>26</v>
      </c>
      <c r="B22" s="1" t="s">
        <v>92</v>
      </c>
      <c r="C22" s="28">
        <v>100</v>
      </c>
      <c r="D22" s="65">
        <v>100</v>
      </c>
      <c r="E22" s="24">
        <v>57.3</v>
      </c>
      <c r="F22" s="24" t="s">
        <v>123</v>
      </c>
    </row>
    <row r="23" spans="1:6" ht="33.75" customHeight="1">
      <c r="A23" s="10" t="s">
        <v>29</v>
      </c>
      <c r="B23" s="11" t="s">
        <v>90</v>
      </c>
      <c r="C23" s="16">
        <v>100</v>
      </c>
      <c r="D23" s="16">
        <v>100</v>
      </c>
      <c r="E23" s="1"/>
      <c r="F23" s="1"/>
    </row>
    <row r="24" spans="1:6">
      <c r="A24" s="10" t="s">
        <v>31</v>
      </c>
      <c r="B24" s="1" t="s">
        <v>91</v>
      </c>
      <c r="C24" s="16">
        <v>100</v>
      </c>
      <c r="D24" s="16">
        <v>100</v>
      </c>
      <c r="E24" s="1">
        <v>15.6</v>
      </c>
      <c r="F24" s="1" t="s">
        <v>123</v>
      </c>
    </row>
    <row r="25" spans="1:6">
      <c r="A25" s="10" t="s">
        <v>33</v>
      </c>
      <c r="B25" s="1" t="s">
        <v>92</v>
      </c>
      <c r="C25" s="16">
        <v>100</v>
      </c>
      <c r="D25" s="16">
        <v>100</v>
      </c>
      <c r="E25" s="1">
        <v>57.5</v>
      </c>
      <c r="F25" s="1">
        <v>73.7</v>
      </c>
    </row>
    <row r="26" spans="1:6">
      <c r="A26" s="10" t="s">
        <v>35</v>
      </c>
      <c r="B26" s="11" t="s">
        <v>88</v>
      </c>
      <c r="C26" s="16">
        <v>81</v>
      </c>
      <c r="D26" s="16">
        <v>100</v>
      </c>
      <c r="E26" s="1">
        <v>25.8</v>
      </c>
      <c r="F26" s="1"/>
    </row>
    <row r="27" spans="1:6">
      <c r="A27" s="10" t="s">
        <v>37</v>
      </c>
      <c r="B27" s="1" t="s">
        <v>94</v>
      </c>
      <c r="C27" s="16">
        <v>100</v>
      </c>
      <c r="D27" s="16">
        <v>100</v>
      </c>
      <c r="E27" s="1">
        <v>39.9</v>
      </c>
      <c r="F27" s="1">
        <v>49.6</v>
      </c>
    </row>
    <row r="28" spans="1:6">
      <c r="A28" s="10" t="s">
        <v>38</v>
      </c>
      <c r="B28" s="1" t="s">
        <v>92</v>
      </c>
      <c r="C28" s="16">
        <v>100</v>
      </c>
      <c r="D28" s="16">
        <v>100</v>
      </c>
      <c r="E28" s="1">
        <v>29.2</v>
      </c>
      <c r="F28" s="1"/>
    </row>
    <row r="29" spans="1:6">
      <c r="A29" s="10" t="s">
        <v>41</v>
      </c>
      <c r="B29" s="1" t="s">
        <v>89</v>
      </c>
      <c r="C29" s="16">
        <v>100</v>
      </c>
      <c r="D29" s="16">
        <v>100</v>
      </c>
      <c r="E29" s="16">
        <v>22</v>
      </c>
      <c r="F29" s="16">
        <v>62.4</v>
      </c>
    </row>
    <row r="30" spans="1:6">
      <c r="A30" s="10" t="s">
        <v>42</v>
      </c>
      <c r="B30" s="1" t="s">
        <v>91</v>
      </c>
      <c r="C30" s="63">
        <v>100</v>
      </c>
      <c r="D30" s="63">
        <v>100</v>
      </c>
      <c r="E30" s="17">
        <v>76</v>
      </c>
      <c r="F30" s="17">
        <v>80</v>
      </c>
    </row>
    <row r="31" spans="1:6">
      <c r="A31" s="10" t="s">
        <v>46</v>
      </c>
      <c r="B31" s="1" t="s">
        <v>90</v>
      </c>
      <c r="C31" s="16">
        <v>100</v>
      </c>
      <c r="D31" s="16">
        <v>100</v>
      </c>
      <c r="E31" s="18">
        <v>51.1</v>
      </c>
      <c r="F31" s="18">
        <v>66.7</v>
      </c>
    </row>
    <row r="32" spans="1:6" ht="30">
      <c r="A32" s="10" t="s">
        <v>47</v>
      </c>
      <c r="B32" s="1" t="s">
        <v>90</v>
      </c>
      <c r="C32" s="27">
        <v>84</v>
      </c>
      <c r="D32" s="27">
        <v>100</v>
      </c>
      <c r="E32" s="24">
        <v>58</v>
      </c>
      <c r="F32" s="43">
        <v>60</v>
      </c>
    </row>
    <row r="33" spans="1:6">
      <c r="A33" s="10" t="s">
        <v>49</v>
      </c>
      <c r="B33" s="1" t="s">
        <v>90</v>
      </c>
      <c r="C33" s="16">
        <v>100</v>
      </c>
      <c r="D33" s="16">
        <v>100</v>
      </c>
      <c r="E33" s="16">
        <v>28.4</v>
      </c>
      <c r="F33" s="16" t="s">
        <v>123</v>
      </c>
    </row>
    <row r="34" spans="1:6" ht="15" customHeight="1">
      <c r="A34" s="10" t="s">
        <v>54</v>
      </c>
      <c r="B34" s="1" t="s">
        <v>91</v>
      </c>
      <c r="C34" s="16">
        <v>100</v>
      </c>
      <c r="D34" s="68">
        <v>100</v>
      </c>
      <c r="E34" s="16" t="s">
        <v>123</v>
      </c>
      <c r="F34" s="16">
        <v>70.5</v>
      </c>
    </row>
    <row r="35" spans="1:6" ht="15" customHeight="1">
      <c r="A35" s="10" t="s">
        <v>59</v>
      </c>
      <c r="B35" s="1" t="s">
        <v>92</v>
      </c>
      <c r="C35" s="16">
        <v>100</v>
      </c>
      <c r="D35" s="16">
        <v>100</v>
      </c>
      <c r="E35" s="1">
        <v>44.3</v>
      </c>
      <c r="F35" s="1" t="s">
        <v>124</v>
      </c>
    </row>
    <row r="36" spans="1:6">
      <c r="A36" s="10" t="s">
        <v>60</v>
      </c>
      <c r="B36" s="1" t="s">
        <v>91</v>
      </c>
      <c r="C36" s="16">
        <v>100</v>
      </c>
      <c r="D36" s="16">
        <v>100</v>
      </c>
      <c r="E36" s="4">
        <v>44.3</v>
      </c>
      <c r="F36" s="6">
        <v>56.4</v>
      </c>
    </row>
    <row r="37" spans="1:6">
      <c r="A37" s="10" t="s">
        <v>64</v>
      </c>
      <c r="B37" s="1" t="s">
        <v>87</v>
      </c>
      <c r="C37" s="16">
        <v>100</v>
      </c>
      <c r="D37" s="16">
        <v>100</v>
      </c>
      <c r="E37" s="16">
        <v>58.7</v>
      </c>
      <c r="F37" s="1" t="s">
        <v>124</v>
      </c>
    </row>
    <row r="38" spans="1:6" ht="30">
      <c r="A38" s="10" t="s">
        <v>65</v>
      </c>
      <c r="B38" s="1" t="s">
        <v>93</v>
      </c>
      <c r="C38" s="16">
        <v>97.7</v>
      </c>
      <c r="D38" s="16">
        <v>100</v>
      </c>
      <c r="E38" s="1">
        <v>29.6</v>
      </c>
      <c r="F38" s="1">
        <v>14.2</v>
      </c>
    </row>
    <row r="39" spans="1:6">
      <c r="A39" s="10" t="s">
        <v>66</v>
      </c>
      <c r="B39" s="1" t="s">
        <v>92</v>
      </c>
      <c r="C39" s="16">
        <v>100</v>
      </c>
      <c r="D39" s="16">
        <v>100</v>
      </c>
      <c r="E39" s="1">
        <v>29.6</v>
      </c>
      <c r="F39" s="1"/>
    </row>
    <row r="40" spans="1:6">
      <c r="A40" s="10" t="s">
        <v>71</v>
      </c>
      <c r="B40" s="1" t="s">
        <v>88</v>
      </c>
      <c r="C40" s="16">
        <v>100</v>
      </c>
      <c r="D40" s="16">
        <v>100</v>
      </c>
      <c r="E40" s="17"/>
      <c r="F40" s="17">
        <v>54</v>
      </c>
    </row>
    <row r="41" spans="1:6">
      <c r="A41" s="10" t="s">
        <v>72</v>
      </c>
      <c r="B41" s="1" t="s">
        <v>92</v>
      </c>
      <c r="C41" s="16">
        <v>100</v>
      </c>
      <c r="D41" s="16">
        <v>100</v>
      </c>
      <c r="E41" s="16">
        <v>23</v>
      </c>
      <c r="F41" s="16">
        <v>31</v>
      </c>
    </row>
    <row r="42" spans="1:6">
      <c r="A42" s="10" t="s">
        <v>73</v>
      </c>
      <c r="B42" s="1" t="s">
        <v>88</v>
      </c>
      <c r="C42" s="16">
        <v>100</v>
      </c>
      <c r="D42" s="16">
        <v>100</v>
      </c>
      <c r="E42" s="22" t="s">
        <v>124</v>
      </c>
      <c r="F42" s="1" t="s">
        <v>124</v>
      </c>
    </row>
    <row r="43" spans="1:6">
      <c r="A43" s="47" t="s">
        <v>74</v>
      </c>
      <c r="B43" s="1" t="s">
        <v>94</v>
      </c>
      <c r="C43" s="16">
        <v>100</v>
      </c>
      <c r="D43" s="16">
        <v>100</v>
      </c>
      <c r="E43" s="1">
        <v>59.3</v>
      </c>
      <c r="F43" s="1">
        <v>60</v>
      </c>
    </row>
    <row r="44" spans="1:6">
      <c r="A44" s="10" t="s">
        <v>75</v>
      </c>
      <c r="B44" s="1" t="s">
        <v>91</v>
      </c>
      <c r="C44" s="16">
        <v>100</v>
      </c>
      <c r="D44" s="16">
        <v>100</v>
      </c>
      <c r="E44" s="1">
        <v>56</v>
      </c>
      <c r="F44" s="1">
        <v>72.7</v>
      </c>
    </row>
    <row r="45" spans="1:6">
      <c r="A45" s="10" t="s">
        <v>76</v>
      </c>
      <c r="B45" s="1" t="s">
        <v>91</v>
      </c>
      <c r="C45" s="16">
        <v>100</v>
      </c>
      <c r="D45" s="16">
        <v>100</v>
      </c>
      <c r="E45" s="6">
        <v>22.3</v>
      </c>
      <c r="F45" s="6">
        <v>42</v>
      </c>
    </row>
    <row r="46" spans="1:6">
      <c r="A46" s="10" t="s">
        <v>78</v>
      </c>
      <c r="B46" s="1" t="s">
        <v>88</v>
      </c>
      <c r="C46" s="16">
        <v>100</v>
      </c>
      <c r="D46" s="16">
        <v>100</v>
      </c>
      <c r="E46" s="1">
        <v>18.3</v>
      </c>
      <c r="F46" s="1"/>
    </row>
    <row r="47" spans="1:6">
      <c r="A47" s="10" t="s">
        <v>82</v>
      </c>
      <c r="B47" s="1" t="s">
        <v>91</v>
      </c>
      <c r="C47" s="16">
        <v>100</v>
      </c>
      <c r="D47" s="16">
        <v>100</v>
      </c>
      <c r="E47" s="1">
        <v>49.7</v>
      </c>
      <c r="F47" s="1"/>
    </row>
    <row r="48" spans="1:6" ht="30">
      <c r="A48" s="10" t="s">
        <v>83</v>
      </c>
      <c r="B48" s="1" t="s">
        <v>89</v>
      </c>
      <c r="C48" s="16">
        <v>100</v>
      </c>
      <c r="D48" s="16">
        <v>100</v>
      </c>
      <c r="E48" s="1"/>
      <c r="F48" s="1"/>
    </row>
    <row r="49" spans="1:7">
      <c r="A49" s="10" t="s">
        <v>55</v>
      </c>
      <c r="B49" s="1" t="s">
        <v>91</v>
      </c>
      <c r="C49" s="16">
        <v>99.5</v>
      </c>
      <c r="D49" s="16">
        <v>99.9</v>
      </c>
      <c r="E49" s="16">
        <v>39.5</v>
      </c>
      <c r="F49" s="63">
        <v>55.2</v>
      </c>
    </row>
    <row r="50" spans="1:7">
      <c r="A50" s="10" t="s">
        <v>50</v>
      </c>
      <c r="B50" s="1" t="s">
        <v>88</v>
      </c>
      <c r="C50" s="16">
        <v>95</v>
      </c>
      <c r="D50" s="16">
        <v>99.8</v>
      </c>
      <c r="E50" s="1">
        <v>40.049999999999997</v>
      </c>
      <c r="F50" s="1">
        <v>12.5</v>
      </c>
    </row>
    <row r="51" spans="1:7">
      <c r="A51" s="10" t="s">
        <v>45</v>
      </c>
      <c r="B51" s="1" t="s">
        <v>92</v>
      </c>
      <c r="C51" s="16">
        <v>80</v>
      </c>
      <c r="D51" s="16">
        <v>99.7</v>
      </c>
      <c r="E51" s="96">
        <v>57</v>
      </c>
      <c r="F51" s="16">
        <v>47</v>
      </c>
    </row>
    <row r="52" spans="1:7" ht="15.75" thickBot="1">
      <c r="A52" s="10" t="s">
        <v>69</v>
      </c>
      <c r="B52" s="1" t="s">
        <v>91</v>
      </c>
      <c r="C52" s="16">
        <v>96</v>
      </c>
      <c r="D52" s="16">
        <v>99.3</v>
      </c>
      <c r="E52" s="1">
        <v>19.899999999999999</v>
      </c>
      <c r="F52" s="1">
        <v>20</v>
      </c>
    </row>
    <row r="53" spans="1:7" ht="15.75" thickBot="1">
      <c r="A53" s="10" t="s">
        <v>30</v>
      </c>
      <c r="B53" s="1" t="s">
        <v>88</v>
      </c>
      <c r="C53" s="16">
        <v>95.3</v>
      </c>
      <c r="D53" s="16">
        <v>99.1</v>
      </c>
      <c r="E53" s="1">
        <v>30.1</v>
      </c>
      <c r="F53" s="1">
        <v>62.5</v>
      </c>
      <c r="G53" s="132"/>
    </row>
    <row r="54" spans="1:7">
      <c r="A54" s="10" t="s">
        <v>24</v>
      </c>
      <c r="B54" s="1" t="s">
        <v>90</v>
      </c>
      <c r="C54" s="16">
        <v>98.6</v>
      </c>
      <c r="D54" s="16">
        <v>98.6</v>
      </c>
      <c r="E54" s="1">
        <v>33</v>
      </c>
      <c r="F54" s="1">
        <v>50</v>
      </c>
    </row>
    <row r="55" spans="1:7">
      <c r="A55" s="10" t="s">
        <v>14</v>
      </c>
      <c r="B55" s="1" t="s">
        <v>87</v>
      </c>
      <c r="C55" s="16">
        <v>85</v>
      </c>
      <c r="D55" s="16">
        <v>98.5</v>
      </c>
      <c r="E55" s="1">
        <v>26.3</v>
      </c>
      <c r="F55" s="1" t="s">
        <v>123</v>
      </c>
    </row>
    <row r="56" spans="1:7">
      <c r="A56" s="10" t="s">
        <v>63</v>
      </c>
      <c r="B56" s="1" t="s">
        <v>94</v>
      </c>
      <c r="C56" s="16">
        <v>98.5</v>
      </c>
      <c r="D56" s="16">
        <v>98.5</v>
      </c>
      <c r="E56" s="1">
        <v>38.200000000000003</v>
      </c>
      <c r="F56" s="1">
        <v>26.8</v>
      </c>
    </row>
    <row r="57" spans="1:7" ht="30">
      <c r="A57" s="10" t="s">
        <v>9</v>
      </c>
      <c r="B57" s="1" t="s">
        <v>91</v>
      </c>
      <c r="C57" s="16">
        <v>98</v>
      </c>
      <c r="D57" s="16">
        <v>98.2</v>
      </c>
      <c r="E57" s="1">
        <v>63.3</v>
      </c>
      <c r="F57" s="93" t="s">
        <v>123</v>
      </c>
    </row>
    <row r="58" spans="1:7">
      <c r="A58" s="10" t="s">
        <v>17</v>
      </c>
      <c r="B58" s="1" t="s">
        <v>93</v>
      </c>
      <c r="C58" s="16">
        <v>98.2</v>
      </c>
      <c r="D58" s="16">
        <v>98.2</v>
      </c>
      <c r="E58" s="1">
        <v>59.25</v>
      </c>
      <c r="F58" s="1">
        <v>65.900000000000006</v>
      </c>
    </row>
    <row r="59" spans="1:7">
      <c r="A59" s="10" t="s">
        <v>39</v>
      </c>
      <c r="B59" s="1" t="s">
        <v>90</v>
      </c>
      <c r="C59" s="16">
        <v>96</v>
      </c>
      <c r="D59" s="16">
        <v>98</v>
      </c>
      <c r="E59" s="1">
        <v>24.8</v>
      </c>
      <c r="F59" s="1">
        <v>30.4</v>
      </c>
    </row>
    <row r="60" spans="1:7">
      <c r="A60" s="10" t="s">
        <v>40</v>
      </c>
      <c r="B60" s="1" t="s">
        <v>92</v>
      </c>
      <c r="C60" s="16">
        <v>98</v>
      </c>
      <c r="D60" s="16">
        <v>98</v>
      </c>
      <c r="E60" s="24">
        <v>26.5</v>
      </c>
      <c r="F60" s="24" t="s">
        <v>123</v>
      </c>
    </row>
    <row r="61" spans="1:7">
      <c r="A61" s="10" t="s">
        <v>56</v>
      </c>
      <c r="B61" s="1" t="s">
        <v>89</v>
      </c>
      <c r="C61" s="16">
        <v>97.5</v>
      </c>
      <c r="D61" s="16">
        <v>98</v>
      </c>
      <c r="E61" s="16">
        <v>26</v>
      </c>
      <c r="F61" s="16">
        <v>100</v>
      </c>
    </row>
    <row r="62" spans="1:7">
      <c r="A62" s="10" t="s">
        <v>67</v>
      </c>
      <c r="B62" s="1" t="s">
        <v>93</v>
      </c>
      <c r="C62" s="16">
        <v>98</v>
      </c>
      <c r="D62" s="16">
        <v>98</v>
      </c>
      <c r="E62" s="6">
        <v>64.5</v>
      </c>
      <c r="F62" s="6">
        <v>85.3</v>
      </c>
    </row>
    <row r="63" spans="1:7">
      <c r="A63" s="10" t="s">
        <v>80</v>
      </c>
      <c r="B63" s="1" t="s">
        <v>94</v>
      </c>
      <c r="C63" s="16">
        <v>99.4</v>
      </c>
      <c r="D63" s="16">
        <v>97.9</v>
      </c>
      <c r="E63" s="27">
        <v>36</v>
      </c>
      <c r="F63" s="27">
        <v>28.6</v>
      </c>
    </row>
    <row r="64" spans="1:7">
      <c r="A64" s="10" t="s">
        <v>58</v>
      </c>
      <c r="B64" s="1" t="s">
        <v>87</v>
      </c>
      <c r="C64" s="16">
        <v>95</v>
      </c>
      <c r="D64" s="16">
        <v>97.3</v>
      </c>
      <c r="E64" s="1"/>
      <c r="F64" s="1"/>
    </row>
    <row r="65" spans="1:6">
      <c r="A65" s="10" t="s">
        <v>86</v>
      </c>
      <c r="B65" s="1" t="s">
        <v>92</v>
      </c>
      <c r="C65" s="16">
        <v>97.1</v>
      </c>
      <c r="D65" s="16">
        <v>97.1</v>
      </c>
      <c r="E65" s="1">
        <v>16.399999999999999</v>
      </c>
      <c r="F65" s="16">
        <v>22.1</v>
      </c>
    </row>
    <row r="66" spans="1:6">
      <c r="A66" s="10" t="s">
        <v>32</v>
      </c>
      <c r="B66" s="1" t="s">
        <v>90</v>
      </c>
      <c r="C66" s="16">
        <v>97</v>
      </c>
      <c r="D66" s="16">
        <v>97</v>
      </c>
      <c r="E66" s="16">
        <v>56.6</v>
      </c>
      <c r="F66" s="16">
        <v>29.9</v>
      </c>
    </row>
    <row r="67" spans="1:6" ht="24.75" customHeight="1">
      <c r="A67" s="10" t="s">
        <v>79</v>
      </c>
      <c r="B67" s="1" t="s">
        <v>94</v>
      </c>
      <c r="C67" s="72">
        <v>93</v>
      </c>
      <c r="D67" s="72">
        <v>97</v>
      </c>
      <c r="E67" s="74">
        <v>37.033333333333303</v>
      </c>
      <c r="F67" s="74">
        <v>71.400000000000006</v>
      </c>
    </row>
    <row r="68" spans="1:6" ht="30">
      <c r="A68" s="10" t="s">
        <v>84</v>
      </c>
      <c r="B68" s="1" t="s">
        <v>89</v>
      </c>
      <c r="C68" s="16">
        <v>97</v>
      </c>
      <c r="D68" s="16">
        <v>97</v>
      </c>
      <c r="E68" s="5">
        <v>38.6</v>
      </c>
      <c r="F68" s="6">
        <v>42.3</v>
      </c>
    </row>
    <row r="69" spans="1:6">
      <c r="A69" s="10" t="s">
        <v>20</v>
      </c>
      <c r="B69" s="1" t="s">
        <v>92</v>
      </c>
      <c r="C69" s="64">
        <v>96.75</v>
      </c>
      <c r="D69" s="61">
        <v>96.75</v>
      </c>
      <c r="E69" s="53">
        <v>23</v>
      </c>
      <c r="F69" s="1">
        <v>30.8</v>
      </c>
    </row>
    <row r="70" spans="1:6">
      <c r="A70" s="10" t="s">
        <v>61</v>
      </c>
      <c r="B70" s="1" t="s">
        <v>91</v>
      </c>
      <c r="C70" s="27">
        <v>96.1</v>
      </c>
      <c r="D70" s="27">
        <v>96.1</v>
      </c>
      <c r="E70" s="57">
        <v>36.1</v>
      </c>
      <c r="F70" s="24" t="s">
        <v>123</v>
      </c>
    </row>
    <row r="71" spans="1:6">
      <c r="A71" s="10" t="s">
        <v>34</v>
      </c>
      <c r="B71" s="1" t="s">
        <v>87</v>
      </c>
      <c r="C71" s="16">
        <v>80</v>
      </c>
      <c r="D71" s="16">
        <v>95</v>
      </c>
      <c r="E71" s="1">
        <v>81.5</v>
      </c>
      <c r="F71" s="1">
        <v>0.91800000000000004</v>
      </c>
    </row>
    <row r="72" spans="1:6">
      <c r="A72" s="10" t="s">
        <v>52</v>
      </c>
      <c r="B72" s="1" t="s">
        <v>91</v>
      </c>
      <c r="C72" s="16">
        <v>95</v>
      </c>
      <c r="D72" s="16">
        <v>95</v>
      </c>
      <c r="E72" s="22">
        <v>52.7</v>
      </c>
      <c r="F72" s="16">
        <v>51.7</v>
      </c>
    </row>
    <row r="73" spans="1:6">
      <c r="A73" s="10" t="s">
        <v>51</v>
      </c>
      <c r="B73" s="1" t="s">
        <v>88</v>
      </c>
      <c r="C73" s="16">
        <v>93</v>
      </c>
      <c r="D73" s="16">
        <v>93.7</v>
      </c>
      <c r="E73" s="16">
        <v>33.5</v>
      </c>
      <c r="F73" s="16">
        <v>41.7</v>
      </c>
    </row>
    <row r="74" spans="1:6" ht="30">
      <c r="A74" s="10" t="s">
        <v>85</v>
      </c>
      <c r="B74" s="1" t="s">
        <v>94</v>
      </c>
      <c r="C74" s="16">
        <v>74</v>
      </c>
      <c r="D74" s="16">
        <v>92.1</v>
      </c>
      <c r="E74" s="20">
        <v>60</v>
      </c>
      <c r="F74" s="1">
        <v>78.95</v>
      </c>
    </row>
    <row r="75" spans="1:6">
      <c r="A75" s="10" t="s">
        <v>6</v>
      </c>
      <c r="B75" s="1" t="s">
        <v>89</v>
      </c>
      <c r="C75" s="45">
        <v>91</v>
      </c>
      <c r="D75" s="45">
        <v>91</v>
      </c>
      <c r="E75" s="148">
        <v>11</v>
      </c>
      <c r="F75" s="148">
        <f>8.8+2.9</f>
        <v>11.700000000000001</v>
      </c>
    </row>
    <row r="76" spans="1:6">
      <c r="A76" s="10" t="s">
        <v>10</v>
      </c>
      <c r="B76" s="1" t="s">
        <v>92</v>
      </c>
      <c r="C76" s="16">
        <v>83.4</v>
      </c>
      <c r="D76" s="16">
        <v>90.54</v>
      </c>
      <c r="E76" s="5">
        <v>44.2</v>
      </c>
      <c r="F76" s="1">
        <v>63.2</v>
      </c>
    </row>
    <row r="77" spans="1:6">
      <c r="A77" s="10" t="s">
        <v>48</v>
      </c>
      <c r="B77" s="1" t="s">
        <v>91</v>
      </c>
      <c r="C77" s="16">
        <v>90.1</v>
      </c>
      <c r="D77" s="16">
        <v>90.1</v>
      </c>
      <c r="E77" s="1">
        <v>30.8</v>
      </c>
      <c r="F77" s="1">
        <v>64</v>
      </c>
    </row>
    <row r="78" spans="1:6">
      <c r="A78" s="10" t="s">
        <v>13</v>
      </c>
      <c r="B78" s="1" t="s">
        <v>92</v>
      </c>
      <c r="C78" s="16">
        <v>82</v>
      </c>
      <c r="D78" s="16">
        <v>90</v>
      </c>
      <c r="E78" s="1">
        <v>47.2</v>
      </c>
      <c r="F78" s="1">
        <v>55</v>
      </c>
    </row>
    <row r="79" spans="1:6">
      <c r="A79" s="10" t="s">
        <v>68</v>
      </c>
      <c r="B79" s="1" t="s">
        <v>92</v>
      </c>
      <c r="C79" s="16">
        <v>80</v>
      </c>
      <c r="D79" s="16">
        <v>90</v>
      </c>
      <c r="E79" s="51">
        <v>72.099999999999994</v>
      </c>
      <c r="F79" s="51">
        <v>57</v>
      </c>
    </row>
    <row r="80" spans="1:6">
      <c r="A80" s="10" t="s">
        <v>81</v>
      </c>
      <c r="B80" s="1" t="s">
        <v>93</v>
      </c>
      <c r="C80" s="83">
        <v>90</v>
      </c>
      <c r="D80" s="83">
        <v>90</v>
      </c>
      <c r="E80" s="125"/>
      <c r="F80" s="75">
        <v>49</v>
      </c>
    </row>
    <row r="81" spans="1:6" ht="30">
      <c r="A81" s="10" t="s">
        <v>28</v>
      </c>
      <c r="B81" s="1" t="s">
        <v>93</v>
      </c>
      <c r="C81" s="16">
        <v>62.4</v>
      </c>
      <c r="D81" s="16">
        <v>89.6</v>
      </c>
      <c r="E81" s="1">
        <v>73</v>
      </c>
      <c r="F81" s="1">
        <v>59.3</v>
      </c>
    </row>
    <row r="82" spans="1:6">
      <c r="A82" s="10" t="s">
        <v>43</v>
      </c>
      <c r="B82" s="1" t="s">
        <v>91</v>
      </c>
      <c r="C82" s="68">
        <v>80</v>
      </c>
      <c r="D82" s="68">
        <v>87.5</v>
      </c>
      <c r="E82" s="1">
        <v>41.2</v>
      </c>
      <c r="F82" s="1" t="s">
        <v>123</v>
      </c>
    </row>
    <row r="83" spans="1:6">
      <c r="A83" s="10" t="s">
        <v>44</v>
      </c>
      <c r="B83" s="1" t="s">
        <v>92</v>
      </c>
      <c r="C83" s="22">
        <v>82.7</v>
      </c>
      <c r="D83" s="22">
        <v>86</v>
      </c>
      <c r="E83" s="22">
        <v>57</v>
      </c>
      <c r="F83" s="16" t="s">
        <v>124</v>
      </c>
    </row>
    <row r="84" spans="1:6">
      <c r="A84" s="10" t="s">
        <v>77</v>
      </c>
      <c r="B84" s="1" t="s">
        <v>89</v>
      </c>
      <c r="C84" s="16">
        <v>82.5</v>
      </c>
      <c r="D84" s="16">
        <v>82.5</v>
      </c>
      <c r="E84" s="16">
        <v>14</v>
      </c>
      <c r="F84" s="16">
        <v>86</v>
      </c>
    </row>
    <row r="85" spans="1:6" ht="19.5" customHeight="1">
      <c r="A85" s="10" t="s">
        <v>5</v>
      </c>
      <c r="B85" s="1" t="s">
        <v>88</v>
      </c>
      <c r="C85" s="16">
        <v>77</v>
      </c>
      <c r="D85" s="16">
        <v>77</v>
      </c>
      <c r="E85" s="1">
        <v>57.1</v>
      </c>
      <c r="F85" s="1">
        <v>43.9</v>
      </c>
    </row>
    <row r="86" spans="1:6">
      <c r="A86" s="10" t="s">
        <v>27</v>
      </c>
      <c r="B86" s="1" t="s">
        <v>89</v>
      </c>
      <c r="C86" s="16">
        <v>76</v>
      </c>
      <c r="D86" s="16">
        <v>76</v>
      </c>
      <c r="E86" s="1">
        <v>11.3</v>
      </c>
      <c r="F86" s="1">
        <v>58.9</v>
      </c>
    </row>
    <row r="87" spans="1:6">
      <c r="A87" s="10" t="s">
        <v>15</v>
      </c>
      <c r="B87" s="1" t="s">
        <v>90</v>
      </c>
      <c r="C87" s="16">
        <v>65</v>
      </c>
      <c r="D87" s="16">
        <v>66</v>
      </c>
      <c r="E87" s="1">
        <v>18.7</v>
      </c>
      <c r="F87" s="1"/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93" zoomScaleNormal="93" workbookViewId="0">
      <pane ySplit="1" topLeftCell="A8" activePane="bottomLeft" state="frozen"/>
      <selection pane="bottomLeft" activeCell="D9" sqref="D9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83.45" customHeight="1">
      <c r="A1" s="160" t="s">
        <v>134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10" t="s">
        <v>7</v>
      </c>
      <c r="B3" s="1" t="s">
        <v>90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19</v>
      </c>
      <c r="B4" s="1" t="s">
        <v>89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32</v>
      </c>
      <c r="B5" s="1" t="s">
        <v>90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35</v>
      </c>
      <c r="B6" s="1" t="s">
        <v>88</v>
      </c>
      <c r="C6" s="16" t="s">
        <v>121</v>
      </c>
      <c r="D6" s="16" t="s">
        <v>121</v>
      </c>
      <c r="E6" s="16" t="s">
        <v>121</v>
      </c>
      <c r="F6" s="16" t="s">
        <v>121</v>
      </c>
    </row>
    <row r="7" spans="1:6">
      <c r="A7" s="10" t="s">
        <v>36</v>
      </c>
      <c r="B7" s="1" t="s">
        <v>87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>
      <c r="A8" s="47" t="s">
        <v>48</v>
      </c>
      <c r="B8" s="15" t="s">
        <v>91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53</v>
      </c>
      <c r="B9" s="1" t="s">
        <v>92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62</v>
      </c>
      <c r="B10" s="41" t="s">
        <v>89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10" t="s">
        <v>67</v>
      </c>
      <c r="B11" s="1" t="s">
        <v>93</v>
      </c>
      <c r="C11" s="16" t="s">
        <v>121</v>
      </c>
      <c r="D11" s="16" t="s">
        <v>121</v>
      </c>
      <c r="E11" s="6" t="s">
        <v>121</v>
      </c>
      <c r="F11" s="38" t="s">
        <v>121</v>
      </c>
    </row>
    <row r="12" spans="1:6" ht="18.75" customHeight="1">
      <c r="A12" s="10" t="s">
        <v>70</v>
      </c>
      <c r="B12" s="1" t="s">
        <v>92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10" t="s">
        <v>78</v>
      </c>
      <c r="B13" s="11" t="s">
        <v>88</v>
      </c>
      <c r="C13" s="16" t="s">
        <v>121</v>
      </c>
      <c r="D13" s="16" t="s">
        <v>121</v>
      </c>
      <c r="E13" s="6" t="s">
        <v>121</v>
      </c>
      <c r="F13" s="6" t="s">
        <v>121</v>
      </c>
    </row>
    <row r="14" spans="1:6">
      <c r="A14" s="10" t="s">
        <v>25</v>
      </c>
      <c r="B14" s="1" t="s">
        <v>87</v>
      </c>
      <c r="C14" s="16" t="s">
        <v>122</v>
      </c>
      <c r="D14" s="16" t="s">
        <v>122</v>
      </c>
      <c r="E14" s="1" t="s">
        <v>123</v>
      </c>
      <c r="F14" s="1" t="s">
        <v>123</v>
      </c>
    </row>
    <row r="15" spans="1:6">
      <c r="A15" s="10" t="s">
        <v>125</v>
      </c>
      <c r="B15" s="1" t="s">
        <v>90</v>
      </c>
      <c r="C15" s="50" t="s">
        <v>122</v>
      </c>
      <c r="D15" s="16" t="s">
        <v>122</v>
      </c>
      <c r="E15" s="1" t="s">
        <v>123</v>
      </c>
      <c r="F15" s="1">
        <v>44.8</v>
      </c>
    </row>
    <row r="16" spans="1:6">
      <c r="A16" s="10" t="s">
        <v>14</v>
      </c>
      <c r="B16" s="1" t="s">
        <v>87</v>
      </c>
      <c r="C16" s="16">
        <v>82</v>
      </c>
      <c r="D16" s="16" t="s">
        <v>123</v>
      </c>
      <c r="E16" s="1">
        <v>25.26</v>
      </c>
      <c r="F16" s="1" t="s">
        <v>123</v>
      </c>
    </row>
    <row r="17" spans="1:6">
      <c r="A17" s="10" t="s">
        <v>21</v>
      </c>
      <c r="B17" s="1" t="s">
        <v>93</v>
      </c>
      <c r="C17" s="16">
        <v>25.5</v>
      </c>
      <c r="D17" s="16" t="s">
        <v>123</v>
      </c>
      <c r="E17" s="1" t="s">
        <v>123</v>
      </c>
      <c r="F17" s="1" t="s">
        <v>123</v>
      </c>
    </row>
    <row r="18" spans="1:6">
      <c r="A18" s="9" t="s">
        <v>4</v>
      </c>
      <c r="B18" s="1" t="s">
        <v>88</v>
      </c>
      <c r="C18" s="12">
        <v>100</v>
      </c>
      <c r="D18" s="12">
        <v>100</v>
      </c>
      <c r="E18" s="12">
        <v>30.6</v>
      </c>
      <c r="F18" s="12">
        <v>30.4</v>
      </c>
    </row>
    <row r="19" spans="1:6">
      <c r="A19" s="10" t="s">
        <v>3</v>
      </c>
      <c r="B19" s="1" t="s">
        <v>87</v>
      </c>
      <c r="C19" s="16">
        <v>100</v>
      </c>
      <c r="D19" s="16">
        <v>100</v>
      </c>
      <c r="E19" s="1">
        <v>36.5</v>
      </c>
      <c r="F19" s="1" t="s">
        <v>123</v>
      </c>
    </row>
    <row r="20" spans="1:6">
      <c r="A20" s="10" t="s">
        <v>8</v>
      </c>
      <c r="B20" s="1" t="s">
        <v>87</v>
      </c>
      <c r="C20" s="16">
        <v>100</v>
      </c>
      <c r="D20" s="16">
        <v>100</v>
      </c>
      <c r="E20" s="1">
        <v>18.7</v>
      </c>
      <c r="F20" s="1">
        <v>30.8</v>
      </c>
    </row>
    <row r="21" spans="1:6">
      <c r="A21" s="10" t="s">
        <v>10</v>
      </c>
      <c r="B21" s="1" t="s">
        <v>92</v>
      </c>
      <c r="C21" s="16">
        <v>100</v>
      </c>
      <c r="D21" s="16">
        <v>100</v>
      </c>
      <c r="E21" s="6">
        <v>45.2</v>
      </c>
      <c r="F21" s="1">
        <v>63.9</v>
      </c>
    </row>
    <row r="22" spans="1:6">
      <c r="A22" s="10" t="s">
        <v>11</v>
      </c>
      <c r="B22" s="1" t="s">
        <v>92</v>
      </c>
      <c r="C22" s="27">
        <v>100</v>
      </c>
      <c r="D22" s="27">
        <v>100</v>
      </c>
      <c r="E22" s="24">
        <v>90</v>
      </c>
      <c r="F22" s="24">
        <v>73</v>
      </c>
    </row>
    <row r="23" spans="1:6" ht="33.75" customHeight="1">
      <c r="A23" s="10" t="s">
        <v>12</v>
      </c>
      <c r="B23" s="11" t="s">
        <v>89</v>
      </c>
      <c r="C23" s="16">
        <v>100</v>
      </c>
      <c r="D23" s="16">
        <v>100</v>
      </c>
      <c r="E23" s="1">
        <v>10.199999999999999</v>
      </c>
      <c r="F23" s="1" t="s">
        <v>123</v>
      </c>
    </row>
    <row r="24" spans="1:6">
      <c r="A24" s="10" t="s">
        <v>16</v>
      </c>
      <c r="B24" s="1" t="s">
        <v>92</v>
      </c>
      <c r="C24" s="16">
        <v>100</v>
      </c>
      <c r="D24" s="16">
        <v>100</v>
      </c>
      <c r="E24" s="1">
        <v>77.7</v>
      </c>
      <c r="F24" s="1"/>
    </row>
    <row r="25" spans="1:6" ht="30">
      <c r="A25" s="10" t="s">
        <v>18</v>
      </c>
      <c r="B25" s="1" t="s">
        <v>89</v>
      </c>
      <c r="C25" s="16">
        <v>100</v>
      </c>
      <c r="D25" s="16">
        <v>100</v>
      </c>
      <c r="E25" s="1">
        <v>18.899999999999999</v>
      </c>
      <c r="F25" s="1" t="s">
        <v>123</v>
      </c>
    </row>
    <row r="26" spans="1:6">
      <c r="A26" s="10" t="s">
        <v>22</v>
      </c>
      <c r="B26" s="11" t="s">
        <v>88</v>
      </c>
      <c r="C26" s="16">
        <v>99.8</v>
      </c>
      <c r="D26" s="16">
        <v>100</v>
      </c>
      <c r="E26" s="1" t="s">
        <v>123</v>
      </c>
      <c r="F26" s="1" t="s">
        <v>123</v>
      </c>
    </row>
    <row r="27" spans="1:6">
      <c r="A27" s="10" t="s">
        <v>24</v>
      </c>
      <c r="B27" s="1" t="s">
        <v>90</v>
      </c>
      <c r="C27" s="16">
        <v>100</v>
      </c>
      <c r="D27" s="16">
        <v>100</v>
      </c>
      <c r="E27" s="1">
        <v>27.3</v>
      </c>
      <c r="F27" s="1">
        <v>50</v>
      </c>
    </row>
    <row r="28" spans="1:6">
      <c r="A28" s="10" t="s">
        <v>26</v>
      </c>
      <c r="B28" s="1" t="s">
        <v>92</v>
      </c>
      <c r="C28" s="28">
        <v>100</v>
      </c>
      <c r="D28" s="65">
        <v>100</v>
      </c>
      <c r="E28" s="24" t="s">
        <v>123</v>
      </c>
      <c r="F28" s="24" t="s">
        <v>123</v>
      </c>
    </row>
    <row r="29" spans="1:6">
      <c r="A29" s="10" t="s">
        <v>29</v>
      </c>
      <c r="B29" s="1" t="s">
        <v>90</v>
      </c>
      <c r="C29" s="16">
        <v>100</v>
      </c>
      <c r="D29" s="16">
        <v>100</v>
      </c>
      <c r="E29" s="1"/>
      <c r="F29" s="1"/>
    </row>
    <row r="30" spans="1:6">
      <c r="A30" s="10" t="s">
        <v>33</v>
      </c>
      <c r="B30" s="1" t="s">
        <v>92</v>
      </c>
      <c r="C30" s="63">
        <v>100</v>
      </c>
      <c r="D30" s="63">
        <v>100</v>
      </c>
      <c r="E30" s="17" t="s">
        <v>123</v>
      </c>
      <c r="F30" s="17">
        <v>73.7</v>
      </c>
    </row>
    <row r="31" spans="1:6">
      <c r="A31" s="10" t="s">
        <v>38</v>
      </c>
      <c r="B31" s="1" t="s">
        <v>92</v>
      </c>
      <c r="C31" s="16">
        <v>100</v>
      </c>
      <c r="D31" s="16">
        <v>100</v>
      </c>
      <c r="E31" s="1" t="s">
        <v>123</v>
      </c>
      <c r="F31" s="1"/>
    </row>
    <row r="32" spans="1:6">
      <c r="A32" s="10" t="s">
        <v>39</v>
      </c>
      <c r="B32" s="1" t="s">
        <v>90</v>
      </c>
      <c r="C32" s="16">
        <v>91</v>
      </c>
      <c r="D32" s="16">
        <v>100</v>
      </c>
      <c r="E32" s="1">
        <v>30</v>
      </c>
      <c r="F32" s="1">
        <v>25</v>
      </c>
    </row>
    <row r="33" spans="1:6">
      <c r="A33" s="10" t="s">
        <v>41</v>
      </c>
      <c r="B33" s="1" t="s">
        <v>89</v>
      </c>
      <c r="C33" s="16">
        <v>100</v>
      </c>
      <c r="D33" s="16">
        <v>100</v>
      </c>
      <c r="E33" s="16">
        <v>26.7</v>
      </c>
      <c r="F33" s="16">
        <v>62.4</v>
      </c>
    </row>
    <row r="34" spans="1:6">
      <c r="A34" s="10" t="s">
        <v>45</v>
      </c>
      <c r="B34" s="1" t="s">
        <v>92</v>
      </c>
      <c r="C34" s="16">
        <v>65</v>
      </c>
      <c r="D34" s="68">
        <v>100</v>
      </c>
      <c r="E34" s="16" t="s">
        <v>124</v>
      </c>
      <c r="F34" s="16">
        <v>52</v>
      </c>
    </row>
    <row r="35" spans="1:6" ht="30">
      <c r="A35" s="10" t="s">
        <v>47</v>
      </c>
      <c r="B35" s="1" t="s">
        <v>90</v>
      </c>
      <c r="C35" s="27">
        <v>100</v>
      </c>
      <c r="D35" s="27">
        <v>100</v>
      </c>
      <c r="E35" s="24">
        <v>55</v>
      </c>
      <c r="F35" s="24">
        <v>58</v>
      </c>
    </row>
    <row r="36" spans="1:6">
      <c r="A36" s="10" t="s">
        <v>49</v>
      </c>
      <c r="B36" s="1" t="s">
        <v>90</v>
      </c>
      <c r="C36" s="16">
        <v>100</v>
      </c>
      <c r="D36" s="16">
        <v>100</v>
      </c>
      <c r="E36" s="16">
        <v>28.7</v>
      </c>
      <c r="F36" s="16" t="s">
        <v>123</v>
      </c>
    </row>
    <row r="37" spans="1:6">
      <c r="A37" s="10" t="s">
        <v>51</v>
      </c>
      <c r="B37" s="1" t="s">
        <v>88</v>
      </c>
      <c r="C37" s="16">
        <v>100</v>
      </c>
      <c r="D37" s="16">
        <v>100</v>
      </c>
      <c r="E37" s="16">
        <v>36.299999999999997</v>
      </c>
      <c r="F37" s="16">
        <v>42.9</v>
      </c>
    </row>
    <row r="38" spans="1:6">
      <c r="A38" s="10" t="s">
        <v>52</v>
      </c>
      <c r="B38" s="1" t="s">
        <v>91</v>
      </c>
      <c r="C38" s="16">
        <v>100</v>
      </c>
      <c r="D38" s="16">
        <v>100</v>
      </c>
      <c r="E38" s="16">
        <v>47.4</v>
      </c>
      <c r="F38" s="16">
        <v>59.2</v>
      </c>
    </row>
    <row r="39" spans="1:6">
      <c r="A39" s="10" t="s">
        <v>54</v>
      </c>
      <c r="B39" s="1" t="s">
        <v>91</v>
      </c>
      <c r="C39" s="16">
        <v>100</v>
      </c>
      <c r="D39" s="16">
        <v>100</v>
      </c>
      <c r="E39" s="1" t="s">
        <v>123</v>
      </c>
      <c r="F39" s="1">
        <v>70.5</v>
      </c>
    </row>
    <row r="40" spans="1:6" ht="20.25" customHeight="1">
      <c r="A40" s="10" t="s">
        <v>57</v>
      </c>
      <c r="B40" s="1" t="s">
        <v>90</v>
      </c>
      <c r="C40" s="72">
        <v>100</v>
      </c>
      <c r="D40" s="72">
        <v>100</v>
      </c>
      <c r="E40" s="77">
        <v>60</v>
      </c>
      <c r="F40" s="120"/>
    </row>
    <row r="41" spans="1:6">
      <c r="A41" s="10" t="s">
        <v>58</v>
      </c>
      <c r="B41" s="1" t="s">
        <v>87</v>
      </c>
      <c r="C41" s="16">
        <v>100</v>
      </c>
      <c r="D41" s="16">
        <v>100</v>
      </c>
      <c r="E41" s="1"/>
      <c r="F41" s="1"/>
    </row>
    <row r="42" spans="1:6">
      <c r="A42" s="10" t="s">
        <v>59</v>
      </c>
      <c r="B42" s="1" t="s">
        <v>92</v>
      </c>
      <c r="C42" s="16">
        <v>100</v>
      </c>
      <c r="D42" s="16">
        <v>100</v>
      </c>
      <c r="E42" s="1" t="s">
        <v>124</v>
      </c>
      <c r="F42" s="1" t="s">
        <v>124</v>
      </c>
    </row>
    <row r="43" spans="1:6">
      <c r="A43" s="47" t="s">
        <v>63</v>
      </c>
      <c r="B43" s="1" t="s">
        <v>94</v>
      </c>
      <c r="C43" s="16">
        <v>98</v>
      </c>
      <c r="D43" s="16">
        <v>100</v>
      </c>
      <c r="E43" s="1">
        <v>30.45</v>
      </c>
      <c r="F43" s="1">
        <v>26.8</v>
      </c>
    </row>
    <row r="44" spans="1:6">
      <c r="A44" s="10" t="s">
        <v>64</v>
      </c>
      <c r="B44" s="1" t="s">
        <v>87</v>
      </c>
      <c r="C44" s="16">
        <v>100</v>
      </c>
      <c r="D44" s="16">
        <v>100</v>
      </c>
      <c r="E44" s="16">
        <v>45</v>
      </c>
      <c r="F44" s="1" t="s">
        <v>124</v>
      </c>
    </row>
    <row r="45" spans="1:6" ht="30">
      <c r="A45" s="10" t="s">
        <v>65</v>
      </c>
      <c r="B45" s="1" t="s">
        <v>93</v>
      </c>
      <c r="C45" s="16">
        <v>100</v>
      </c>
      <c r="D45" s="16">
        <v>100</v>
      </c>
      <c r="E45" s="1">
        <v>28</v>
      </c>
      <c r="F45" s="1">
        <v>14.2</v>
      </c>
    </row>
    <row r="46" spans="1:6">
      <c r="A46" s="10" t="s">
        <v>66</v>
      </c>
      <c r="B46" s="1" t="s">
        <v>92</v>
      </c>
      <c r="C46" s="16">
        <v>100</v>
      </c>
      <c r="D46" s="16">
        <v>100</v>
      </c>
      <c r="E46" s="1" t="s">
        <v>123</v>
      </c>
      <c r="F46" s="1"/>
    </row>
    <row r="47" spans="1:6">
      <c r="A47" s="10" t="s">
        <v>71</v>
      </c>
      <c r="B47" s="1" t="s">
        <v>88</v>
      </c>
      <c r="C47" s="16">
        <v>100</v>
      </c>
      <c r="D47" s="16">
        <v>100</v>
      </c>
      <c r="E47" s="1"/>
      <c r="F47" s="1">
        <v>54</v>
      </c>
    </row>
    <row r="48" spans="1:6">
      <c r="A48" s="10" t="s">
        <v>73</v>
      </c>
      <c r="B48" s="1" t="s">
        <v>88</v>
      </c>
      <c r="C48" s="16">
        <v>100</v>
      </c>
      <c r="D48" s="16">
        <v>100</v>
      </c>
      <c r="E48" s="1" t="s">
        <v>124</v>
      </c>
      <c r="F48" s="1" t="s">
        <v>124</v>
      </c>
    </row>
    <row r="49" spans="1:6">
      <c r="A49" s="10" t="s">
        <v>75</v>
      </c>
      <c r="B49" s="1" t="s">
        <v>91</v>
      </c>
      <c r="C49" s="16">
        <v>100</v>
      </c>
      <c r="D49" s="16">
        <v>100</v>
      </c>
      <c r="E49" s="1">
        <v>56</v>
      </c>
      <c r="F49" s="17">
        <v>66.7</v>
      </c>
    </row>
    <row r="50" spans="1:6" ht="30">
      <c r="A50" s="10" t="s">
        <v>83</v>
      </c>
      <c r="B50" s="1" t="s">
        <v>89</v>
      </c>
      <c r="C50" s="16">
        <v>100</v>
      </c>
      <c r="D50" s="16">
        <v>100</v>
      </c>
      <c r="E50" s="1"/>
      <c r="F50" s="1"/>
    </row>
    <row r="51" spans="1:6" ht="30">
      <c r="A51" s="10" t="s">
        <v>84</v>
      </c>
      <c r="B51" s="1" t="s">
        <v>89</v>
      </c>
      <c r="C51" s="16">
        <v>100</v>
      </c>
      <c r="D51" s="16">
        <v>100</v>
      </c>
      <c r="E51" s="6">
        <v>38.633333333333333</v>
      </c>
      <c r="F51" s="6">
        <v>42.6</v>
      </c>
    </row>
    <row r="52" spans="1:6">
      <c r="A52" s="10" t="s">
        <v>46</v>
      </c>
      <c r="B52" s="1" t="s">
        <v>90</v>
      </c>
      <c r="C52" s="16">
        <v>99.97</v>
      </c>
      <c r="D52" s="16">
        <v>99.97</v>
      </c>
      <c r="E52" s="1"/>
      <c r="F52" s="18">
        <v>36.1</v>
      </c>
    </row>
    <row r="53" spans="1:6" ht="30">
      <c r="A53" s="10" t="s">
        <v>28</v>
      </c>
      <c r="B53" s="1" t="s">
        <v>93</v>
      </c>
      <c r="C53" s="16">
        <v>99.9</v>
      </c>
      <c r="D53" s="16">
        <v>99.9</v>
      </c>
      <c r="E53" s="1">
        <v>55</v>
      </c>
      <c r="F53" s="1">
        <v>51.8</v>
      </c>
    </row>
    <row r="54" spans="1:6">
      <c r="A54" s="10" t="s">
        <v>55</v>
      </c>
      <c r="B54" s="1" t="s">
        <v>91</v>
      </c>
      <c r="C54" s="16">
        <v>99.5</v>
      </c>
      <c r="D54" s="16">
        <v>99.9</v>
      </c>
      <c r="E54" s="6">
        <v>43.6</v>
      </c>
      <c r="F54" s="6">
        <v>55.2</v>
      </c>
    </row>
    <row r="55" spans="1:6">
      <c r="A55" s="10" t="s">
        <v>80</v>
      </c>
      <c r="B55" s="1" t="s">
        <v>94</v>
      </c>
      <c r="C55" s="16">
        <v>99.8</v>
      </c>
      <c r="D55" s="16">
        <v>99.8</v>
      </c>
      <c r="E55" s="27">
        <v>32.200000000000003</v>
      </c>
      <c r="F55" s="27">
        <v>26.1</v>
      </c>
    </row>
    <row r="56" spans="1:6">
      <c r="A56" s="10" t="s">
        <v>50</v>
      </c>
      <c r="B56" s="1" t="s">
        <v>88</v>
      </c>
      <c r="C56" s="16">
        <v>99.6</v>
      </c>
      <c r="D56" s="16">
        <v>99.6</v>
      </c>
      <c r="E56" s="1">
        <v>35.85</v>
      </c>
      <c r="F56" s="1">
        <v>10</v>
      </c>
    </row>
    <row r="57" spans="1:6">
      <c r="A57" s="10" t="s">
        <v>76</v>
      </c>
      <c r="B57" s="1" t="s">
        <v>91</v>
      </c>
      <c r="C57" s="73">
        <v>99.5</v>
      </c>
      <c r="D57" s="73">
        <v>99.5</v>
      </c>
      <c r="E57" s="78">
        <v>20.8</v>
      </c>
      <c r="F57" s="78">
        <v>42</v>
      </c>
    </row>
    <row r="58" spans="1:6" ht="15" customHeight="1">
      <c r="A58" s="10" t="s">
        <v>61</v>
      </c>
      <c r="B58" s="1" t="s">
        <v>91</v>
      </c>
      <c r="C58" s="27">
        <v>99.3</v>
      </c>
      <c r="D58" s="27">
        <v>99.3</v>
      </c>
      <c r="E58" s="57">
        <v>32.200000000000003</v>
      </c>
      <c r="F58" s="24" t="s">
        <v>123</v>
      </c>
    </row>
    <row r="59" spans="1:6" ht="15.75" customHeight="1">
      <c r="A59" s="10" t="s">
        <v>17</v>
      </c>
      <c r="B59" s="1" t="s">
        <v>93</v>
      </c>
      <c r="C59" s="16">
        <v>99.1</v>
      </c>
      <c r="D59" s="16">
        <v>99.1</v>
      </c>
      <c r="E59" s="1">
        <v>62.45</v>
      </c>
      <c r="F59" s="1">
        <v>69</v>
      </c>
    </row>
    <row r="60" spans="1:6">
      <c r="A60" s="10" t="s">
        <v>40</v>
      </c>
      <c r="B60" s="1" t="s">
        <v>92</v>
      </c>
      <c r="C60" s="16">
        <v>99</v>
      </c>
      <c r="D60" s="16">
        <v>99</v>
      </c>
      <c r="E60" s="24" t="s">
        <v>123</v>
      </c>
      <c r="F60" s="24">
        <v>49</v>
      </c>
    </row>
    <row r="61" spans="1:6">
      <c r="A61" s="10" t="s">
        <v>86</v>
      </c>
      <c r="B61" s="1" t="s">
        <v>92</v>
      </c>
      <c r="C61" s="16">
        <v>99</v>
      </c>
      <c r="D61" s="16">
        <v>99</v>
      </c>
      <c r="E61" s="1">
        <v>14.8</v>
      </c>
      <c r="F61" s="16">
        <v>22</v>
      </c>
    </row>
    <row r="62" spans="1:6">
      <c r="A62" s="10" t="s">
        <v>20</v>
      </c>
      <c r="B62" s="1" t="s">
        <v>92</v>
      </c>
      <c r="C62" s="16">
        <v>98.95</v>
      </c>
      <c r="D62" s="16">
        <v>98.95</v>
      </c>
      <c r="E62" s="1">
        <v>15.3</v>
      </c>
      <c r="F62" s="1">
        <v>30.8</v>
      </c>
    </row>
    <row r="63" spans="1:6">
      <c r="A63" s="10" t="s">
        <v>74</v>
      </c>
      <c r="B63" s="1" t="s">
        <v>94</v>
      </c>
      <c r="C63" s="16">
        <v>98.8</v>
      </c>
      <c r="D63" s="16">
        <v>98.8</v>
      </c>
      <c r="E63" s="1">
        <v>66.7</v>
      </c>
      <c r="F63" s="1">
        <v>47</v>
      </c>
    </row>
    <row r="64" spans="1:6">
      <c r="A64" s="10" t="s">
        <v>42</v>
      </c>
      <c r="B64" s="1" t="s">
        <v>91</v>
      </c>
      <c r="C64" s="16">
        <v>98.7</v>
      </c>
      <c r="D64" s="16">
        <v>98.7</v>
      </c>
      <c r="E64" s="1">
        <v>64</v>
      </c>
      <c r="F64" s="1">
        <v>82</v>
      </c>
    </row>
    <row r="65" spans="1:6">
      <c r="A65" s="10" t="s">
        <v>43</v>
      </c>
      <c r="B65" s="1" t="s">
        <v>91</v>
      </c>
      <c r="C65" s="16">
        <v>70</v>
      </c>
      <c r="D65" s="16">
        <v>98.6</v>
      </c>
      <c r="E65" s="1" t="s">
        <v>123</v>
      </c>
      <c r="F65" s="1" t="s">
        <v>123</v>
      </c>
    </row>
    <row r="66" spans="1:6">
      <c r="A66" s="10" t="s">
        <v>27</v>
      </c>
      <c r="B66" s="1" t="s">
        <v>89</v>
      </c>
      <c r="C66" s="27">
        <v>76</v>
      </c>
      <c r="D66" s="27">
        <v>98.3</v>
      </c>
      <c r="E66" s="1">
        <v>11</v>
      </c>
      <c r="F66" s="1">
        <v>83.3</v>
      </c>
    </row>
    <row r="67" spans="1:6" ht="24.75" customHeight="1">
      <c r="A67" s="10" t="s">
        <v>30</v>
      </c>
      <c r="B67" s="1" t="s">
        <v>88</v>
      </c>
      <c r="C67" s="16">
        <v>98.3</v>
      </c>
      <c r="D67" s="16">
        <v>98.3</v>
      </c>
      <c r="E67" s="1">
        <v>26.8</v>
      </c>
      <c r="F67" s="1">
        <v>83.1</v>
      </c>
    </row>
    <row r="68" spans="1:6" ht="30">
      <c r="A68" s="10" t="s">
        <v>9</v>
      </c>
      <c r="B68" s="1" t="s">
        <v>91</v>
      </c>
      <c r="C68" s="16">
        <v>98</v>
      </c>
      <c r="D68" s="16">
        <v>98.2</v>
      </c>
      <c r="E68" s="1"/>
      <c r="F68" s="1" t="s">
        <v>123</v>
      </c>
    </row>
    <row r="69" spans="1:6" ht="30">
      <c r="A69" s="10" t="s">
        <v>23</v>
      </c>
      <c r="B69" s="1" t="s">
        <v>93</v>
      </c>
      <c r="C69" s="64">
        <v>100</v>
      </c>
      <c r="D69" s="16">
        <v>97.9</v>
      </c>
      <c r="E69" s="53">
        <v>56.5</v>
      </c>
      <c r="F69" s="1">
        <v>75.5</v>
      </c>
    </row>
    <row r="70" spans="1:6">
      <c r="A70" s="10" t="s">
        <v>69</v>
      </c>
      <c r="B70" s="1" t="s">
        <v>91</v>
      </c>
      <c r="C70" s="16">
        <v>95</v>
      </c>
      <c r="D70" s="16">
        <v>97.9</v>
      </c>
      <c r="E70" s="1">
        <v>14.5</v>
      </c>
      <c r="F70" s="1">
        <v>50</v>
      </c>
    </row>
    <row r="71" spans="1:6" ht="30">
      <c r="A71" s="10" t="s">
        <v>79</v>
      </c>
      <c r="B71" s="1" t="s">
        <v>94</v>
      </c>
      <c r="C71" s="72">
        <v>89</v>
      </c>
      <c r="D71" s="72">
        <v>97</v>
      </c>
      <c r="E71" s="74">
        <v>39.133333333333297</v>
      </c>
      <c r="F71" s="74">
        <v>66.7</v>
      </c>
    </row>
    <row r="72" spans="1:6">
      <c r="A72" s="10" t="s">
        <v>56</v>
      </c>
      <c r="B72" s="1" t="s">
        <v>89</v>
      </c>
      <c r="C72" s="16">
        <v>95</v>
      </c>
      <c r="D72" s="16">
        <v>96</v>
      </c>
      <c r="E72" s="1">
        <v>33</v>
      </c>
      <c r="F72" s="16">
        <v>75</v>
      </c>
    </row>
    <row r="73" spans="1:6">
      <c r="A73" s="10" t="s">
        <v>72</v>
      </c>
      <c r="B73" s="1" t="s">
        <v>92</v>
      </c>
      <c r="C73" s="16">
        <v>95</v>
      </c>
      <c r="D73" s="16">
        <v>95</v>
      </c>
      <c r="E73" s="16">
        <v>27</v>
      </c>
      <c r="F73" s="16">
        <v>36</v>
      </c>
    </row>
    <row r="74" spans="1:6">
      <c r="A74" s="10" t="s">
        <v>6</v>
      </c>
      <c r="B74" s="1" t="s">
        <v>89</v>
      </c>
      <c r="C74" s="45">
        <v>93</v>
      </c>
      <c r="D74" s="45">
        <v>93</v>
      </c>
      <c r="E74" s="148">
        <v>8.6999999999999993</v>
      </c>
      <c r="F74" s="148">
        <f>6.9+2.3</f>
        <v>9.1999999999999993</v>
      </c>
    </row>
    <row r="75" spans="1:6">
      <c r="A75" s="10" t="s">
        <v>81</v>
      </c>
      <c r="B75" s="1" t="s">
        <v>93</v>
      </c>
      <c r="C75" s="16">
        <v>91</v>
      </c>
      <c r="D75" s="16">
        <v>91</v>
      </c>
      <c r="E75" s="1"/>
      <c r="F75" s="1">
        <v>49</v>
      </c>
    </row>
    <row r="76" spans="1:6">
      <c r="A76" s="10" t="s">
        <v>37</v>
      </c>
      <c r="B76" s="1" t="s">
        <v>94</v>
      </c>
      <c r="C76" s="16">
        <v>90.1</v>
      </c>
      <c r="D76" s="16">
        <v>90.1</v>
      </c>
      <c r="E76" s="1">
        <v>28.1</v>
      </c>
      <c r="F76" s="1">
        <v>39.200000000000003</v>
      </c>
    </row>
    <row r="77" spans="1:6">
      <c r="A77" s="10" t="s">
        <v>13</v>
      </c>
      <c r="B77" s="1" t="s">
        <v>92</v>
      </c>
      <c r="C77" s="16">
        <v>81</v>
      </c>
      <c r="D77" s="16">
        <v>90</v>
      </c>
      <c r="E77" s="1">
        <v>35.299999999999997</v>
      </c>
      <c r="F77" s="1">
        <v>60</v>
      </c>
    </row>
    <row r="78" spans="1:6">
      <c r="A78" s="10" t="s">
        <v>68</v>
      </c>
      <c r="B78" s="1" t="s">
        <v>92</v>
      </c>
      <c r="C78" s="16">
        <v>80</v>
      </c>
      <c r="D78" s="16">
        <v>90</v>
      </c>
      <c r="E78" s="51">
        <v>72.400000000000006</v>
      </c>
      <c r="F78" s="51">
        <v>58.3</v>
      </c>
    </row>
    <row r="79" spans="1:6">
      <c r="A79" s="10" t="s">
        <v>60</v>
      </c>
      <c r="B79" s="1" t="s">
        <v>91</v>
      </c>
      <c r="C79" s="16">
        <v>87</v>
      </c>
      <c r="D79" s="16">
        <v>88.8</v>
      </c>
      <c r="E79" s="1">
        <v>44.3</v>
      </c>
      <c r="F79" s="6">
        <v>56.4</v>
      </c>
    </row>
    <row r="80" spans="1:6">
      <c r="A80" s="10" t="s">
        <v>77</v>
      </c>
      <c r="B80" s="1" t="s">
        <v>89</v>
      </c>
      <c r="C80" s="83">
        <v>88</v>
      </c>
      <c r="D80" s="83">
        <v>88</v>
      </c>
      <c r="E80" s="83">
        <v>12</v>
      </c>
      <c r="F80" s="83">
        <v>100</v>
      </c>
    </row>
    <row r="81" spans="1:6">
      <c r="A81" s="10" t="s">
        <v>44</v>
      </c>
      <c r="B81" s="1" t="s">
        <v>92</v>
      </c>
      <c r="C81" s="16">
        <v>82</v>
      </c>
      <c r="D81" s="16">
        <v>84.7</v>
      </c>
      <c r="E81" s="16">
        <v>36</v>
      </c>
      <c r="F81" s="16" t="s">
        <v>124</v>
      </c>
    </row>
    <row r="82" spans="1:6">
      <c r="A82" s="10" t="s">
        <v>34</v>
      </c>
      <c r="B82" s="1" t="s">
        <v>87</v>
      </c>
      <c r="C82" s="68">
        <v>82</v>
      </c>
      <c r="D82" s="68">
        <v>83</v>
      </c>
      <c r="E82" s="1">
        <v>86.8</v>
      </c>
      <c r="F82" s="1">
        <v>91.6</v>
      </c>
    </row>
    <row r="83" spans="1:6">
      <c r="A83" s="10" t="s">
        <v>82</v>
      </c>
      <c r="B83" s="1" t="s">
        <v>91</v>
      </c>
      <c r="C83" s="16">
        <v>78</v>
      </c>
      <c r="D83" s="16">
        <v>78</v>
      </c>
      <c r="E83" s="1">
        <v>49.7</v>
      </c>
      <c r="F83" s="1"/>
    </row>
    <row r="84" spans="1:6" ht="30">
      <c r="A84" s="10" t="s">
        <v>85</v>
      </c>
      <c r="B84" s="1" t="s">
        <v>94</v>
      </c>
      <c r="C84" s="16">
        <v>73</v>
      </c>
      <c r="D84" s="16">
        <v>72</v>
      </c>
      <c r="E84" s="20">
        <v>60</v>
      </c>
      <c r="F84" s="1">
        <v>78.95</v>
      </c>
    </row>
    <row r="85" spans="1:6">
      <c r="A85" s="10" t="s">
        <v>31</v>
      </c>
      <c r="B85" s="1" t="s">
        <v>91</v>
      </c>
      <c r="C85" s="16">
        <v>60</v>
      </c>
      <c r="D85" s="16">
        <v>60</v>
      </c>
      <c r="E85" s="1"/>
      <c r="F85" s="1" t="s">
        <v>123</v>
      </c>
    </row>
    <row r="86" spans="1:6">
      <c r="A86" s="10" t="s">
        <v>5</v>
      </c>
      <c r="B86" s="1" t="s">
        <v>88</v>
      </c>
      <c r="C86" s="16">
        <v>54.3</v>
      </c>
      <c r="D86" s="16">
        <v>54.3</v>
      </c>
      <c r="E86" s="1">
        <v>50</v>
      </c>
      <c r="F86" s="1">
        <v>24.7</v>
      </c>
    </row>
    <row r="87" spans="1:6">
      <c r="A87" s="10" t="s">
        <v>15</v>
      </c>
      <c r="B87" s="1" t="s">
        <v>90</v>
      </c>
      <c r="C87" s="16">
        <v>45</v>
      </c>
      <c r="D87" s="16">
        <v>50</v>
      </c>
      <c r="E87" s="1" t="s">
        <v>123</v>
      </c>
      <c r="F87" s="1" t="s">
        <v>123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2" activePane="bottomLeft" state="frozen"/>
      <selection pane="bottomLeft" activeCell="B7" sqref="B7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58.5" customHeight="1">
      <c r="A1" s="160" t="s">
        <v>135</v>
      </c>
      <c r="B1" s="160"/>
      <c r="C1" s="160"/>
      <c r="D1" s="160"/>
      <c r="E1" s="160"/>
      <c r="F1" s="160"/>
    </row>
    <row r="2" spans="1:6" ht="153">
      <c r="A2" s="69" t="s">
        <v>1</v>
      </c>
      <c r="B2" s="69" t="s">
        <v>2</v>
      </c>
      <c r="C2" s="79" t="s">
        <v>95</v>
      </c>
      <c r="D2" s="79" t="s">
        <v>96</v>
      </c>
      <c r="E2" s="70" t="s">
        <v>97</v>
      </c>
      <c r="F2" s="70" t="s">
        <v>98</v>
      </c>
    </row>
    <row r="3" spans="1:6">
      <c r="A3" s="9" t="s">
        <v>4</v>
      </c>
      <c r="B3" s="1" t="s">
        <v>88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10" t="s">
        <v>11</v>
      </c>
      <c r="B4" s="1" t="s">
        <v>92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13</v>
      </c>
      <c r="B5" s="1" t="s">
        <v>92</v>
      </c>
      <c r="C5" s="16" t="s">
        <v>121</v>
      </c>
      <c r="D5" s="16" t="s">
        <v>121</v>
      </c>
      <c r="E5" s="16" t="s">
        <v>121</v>
      </c>
      <c r="F5" s="16" t="s">
        <v>121</v>
      </c>
    </row>
    <row r="6" spans="1:6">
      <c r="A6" s="10" t="s">
        <v>14</v>
      </c>
      <c r="B6" s="1" t="s">
        <v>87</v>
      </c>
      <c r="C6" s="16" t="s">
        <v>121</v>
      </c>
      <c r="D6" s="16" t="s">
        <v>121</v>
      </c>
      <c r="E6" s="16" t="s">
        <v>121</v>
      </c>
      <c r="F6" s="16" t="s">
        <v>121</v>
      </c>
    </row>
    <row r="7" spans="1:6">
      <c r="A7" s="10" t="s">
        <v>36</v>
      </c>
      <c r="B7" s="1" t="s">
        <v>87</v>
      </c>
      <c r="C7" s="22" t="s">
        <v>121</v>
      </c>
      <c r="D7" s="22" t="s">
        <v>121</v>
      </c>
      <c r="E7" s="1" t="s">
        <v>121</v>
      </c>
      <c r="F7" s="1" t="s">
        <v>121</v>
      </c>
    </row>
    <row r="8" spans="1:6">
      <c r="A8" s="47" t="s">
        <v>38</v>
      </c>
      <c r="B8" s="15" t="s">
        <v>92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39</v>
      </c>
      <c r="B9" s="1" t="s">
        <v>90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42</v>
      </c>
      <c r="B10" s="41" t="s">
        <v>91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 ht="30">
      <c r="A11" s="10" t="s">
        <v>47</v>
      </c>
      <c r="B11" s="1" t="s">
        <v>90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53</v>
      </c>
      <c r="B12" s="1" t="s">
        <v>92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>
      <c r="A13" s="10" t="s">
        <v>62</v>
      </c>
      <c r="B13" s="11" t="s">
        <v>89</v>
      </c>
      <c r="C13" s="16" t="s">
        <v>121</v>
      </c>
      <c r="D13" s="16" t="s">
        <v>121</v>
      </c>
      <c r="E13" s="1" t="s">
        <v>121</v>
      </c>
      <c r="F13" s="1" t="s">
        <v>121</v>
      </c>
    </row>
    <row r="14" spans="1:6">
      <c r="A14" s="10" t="s">
        <v>66</v>
      </c>
      <c r="B14" s="1" t="s">
        <v>92</v>
      </c>
      <c r="C14" s="16" t="s">
        <v>121</v>
      </c>
      <c r="D14" s="16" t="s">
        <v>121</v>
      </c>
      <c r="E14" s="1" t="s">
        <v>121</v>
      </c>
      <c r="F14" s="1" t="s">
        <v>121</v>
      </c>
    </row>
    <row r="15" spans="1:6">
      <c r="A15" s="10" t="s">
        <v>70</v>
      </c>
      <c r="B15" s="1" t="s">
        <v>92</v>
      </c>
      <c r="C15" s="50" t="s">
        <v>121</v>
      </c>
      <c r="D15" s="16" t="s">
        <v>121</v>
      </c>
      <c r="E15" s="1" t="s">
        <v>121</v>
      </c>
      <c r="F15" s="1" t="s">
        <v>121</v>
      </c>
    </row>
    <row r="16" spans="1:6">
      <c r="A16" s="10" t="s">
        <v>74</v>
      </c>
      <c r="B16" s="1" t="s">
        <v>94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>
      <c r="A17" s="10" t="s">
        <v>25</v>
      </c>
      <c r="B17" s="1" t="s">
        <v>87</v>
      </c>
      <c r="C17" s="16" t="s">
        <v>122</v>
      </c>
      <c r="D17" s="16" t="s">
        <v>122</v>
      </c>
      <c r="E17" s="1" t="s">
        <v>123</v>
      </c>
      <c r="F17" s="1" t="s">
        <v>123</v>
      </c>
    </row>
    <row r="18" spans="1:6">
      <c r="A18" s="10" t="s">
        <v>21</v>
      </c>
      <c r="B18" s="1" t="s">
        <v>93</v>
      </c>
      <c r="C18" s="16">
        <v>50</v>
      </c>
      <c r="D18" s="16" t="s">
        <v>123</v>
      </c>
      <c r="E18" s="1" t="s">
        <v>123</v>
      </c>
      <c r="F18" s="1" t="s">
        <v>123</v>
      </c>
    </row>
    <row r="19" spans="1:6">
      <c r="A19" s="10" t="s">
        <v>3</v>
      </c>
      <c r="B19" s="1" t="s">
        <v>87</v>
      </c>
      <c r="C19" s="16">
        <v>80</v>
      </c>
      <c r="D19" s="16">
        <v>100</v>
      </c>
      <c r="E19" s="1">
        <v>42</v>
      </c>
      <c r="F19" s="1" t="s">
        <v>123</v>
      </c>
    </row>
    <row r="20" spans="1:6">
      <c r="A20" s="10" t="s">
        <v>5</v>
      </c>
      <c r="B20" s="1" t="s">
        <v>88</v>
      </c>
      <c r="C20" s="16">
        <v>100</v>
      </c>
      <c r="D20" s="16">
        <v>100</v>
      </c>
      <c r="E20" s="1">
        <v>36.700000000000003</v>
      </c>
      <c r="F20" s="1">
        <v>24.8</v>
      </c>
    </row>
    <row r="21" spans="1:6">
      <c r="A21" s="10" t="s">
        <v>12</v>
      </c>
      <c r="B21" s="1" t="s">
        <v>89</v>
      </c>
      <c r="C21" s="16">
        <v>100</v>
      </c>
      <c r="D21" s="16">
        <v>100</v>
      </c>
      <c r="E21" s="1">
        <v>8.6999999999999993</v>
      </c>
      <c r="F21" s="1" t="s">
        <v>123</v>
      </c>
    </row>
    <row r="22" spans="1:6">
      <c r="A22" s="10" t="s">
        <v>15</v>
      </c>
      <c r="B22" s="1" t="s">
        <v>90</v>
      </c>
      <c r="C22" s="16">
        <v>99.6</v>
      </c>
      <c r="D22" s="16">
        <v>100</v>
      </c>
      <c r="E22" s="1"/>
      <c r="F22" s="1"/>
    </row>
    <row r="23" spans="1:6" ht="33.75" customHeight="1">
      <c r="A23" s="10" t="s">
        <v>16</v>
      </c>
      <c r="B23" s="11" t="s">
        <v>92</v>
      </c>
      <c r="C23" s="16">
        <v>100</v>
      </c>
      <c r="D23" s="16">
        <v>100</v>
      </c>
      <c r="E23" s="1">
        <v>67.2</v>
      </c>
      <c r="F23" s="1"/>
    </row>
    <row r="24" spans="1:6">
      <c r="A24" s="10" t="s">
        <v>20</v>
      </c>
      <c r="B24" s="1" t="s">
        <v>92</v>
      </c>
      <c r="C24" s="16">
        <v>100</v>
      </c>
      <c r="D24" s="16">
        <v>100</v>
      </c>
      <c r="E24" s="1">
        <v>25.6</v>
      </c>
      <c r="F24" s="1">
        <v>30.8</v>
      </c>
    </row>
    <row r="25" spans="1:6">
      <c r="A25" s="10" t="s">
        <v>22</v>
      </c>
      <c r="B25" s="1" t="s">
        <v>88</v>
      </c>
      <c r="C25" s="16">
        <v>100</v>
      </c>
      <c r="D25" s="16">
        <v>100</v>
      </c>
      <c r="E25" s="1" t="s">
        <v>123</v>
      </c>
      <c r="F25" s="1" t="s">
        <v>123</v>
      </c>
    </row>
    <row r="26" spans="1:6" ht="30">
      <c r="A26" s="10" t="s">
        <v>23</v>
      </c>
      <c r="B26" s="11" t="s">
        <v>93</v>
      </c>
      <c r="C26" s="16">
        <v>100</v>
      </c>
      <c r="D26" s="16">
        <v>100</v>
      </c>
      <c r="E26" s="1">
        <v>51.1</v>
      </c>
      <c r="F26" s="1">
        <v>63.9</v>
      </c>
    </row>
    <row r="27" spans="1:6">
      <c r="A27" s="10" t="s">
        <v>26</v>
      </c>
      <c r="B27" s="1" t="s">
        <v>92</v>
      </c>
      <c r="C27" s="28">
        <v>100</v>
      </c>
      <c r="D27" s="65">
        <v>100</v>
      </c>
      <c r="E27" s="24" t="s">
        <v>123</v>
      </c>
      <c r="F27" s="24" t="s">
        <v>123</v>
      </c>
    </row>
    <row r="28" spans="1:6">
      <c r="A28" s="10" t="s">
        <v>29</v>
      </c>
      <c r="B28" s="1" t="s">
        <v>90</v>
      </c>
      <c r="C28" s="16">
        <v>100</v>
      </c>
      <c r="D28" s="16">
        <v>100</v>
      </c>
      <c r="E28" s="1"/>
      <c r="F28" s="1"/>
    </row>
    <row r="29" spans="1:6">
      <c r="A29" s="10" t="s">
        <v>30</v>
      </c>
      <c r="B29" s="1" t="s">
        <v>88</v>
      </c>
      <c r="C29" s="16">
        <v>100</v>
      </c>
      <c r="D29" s="16">
        <v>100</v>
      </c>
      <c r="E29" s="1">
        <v>26</v>
      </c>
      <c r="F29" s="4">
        <v>77.8</v>
      </c>
    </row>
    <row r="30" spans="1:6">
      <c r="A30" s="10" t="s">
        <v>32</v>
      </c>
      <c r="B30" s="1" t="s">
        <v>90</v>
      </c>
      <c r="C30" s="63">
        <v>100</v>
      </c>
      <c r="D30" s="63">
        <v>100</v>
      </c>
      <c r="E30" s="63">
        <v>54.5</v>
      </c>
      <c r="F30" s="63">
        <v>37.6</v>
      </c>
    </row>
    <row r="31" spans="1:6">
      <c r="A31" s="10" t="s">
        <v>46</v>
      </c>
      <c r="B31" s="1" t="s">
        <v>90</v>
      </c>
      <c r="C31" s="16">
        <v>100</v>
      </c>
      <c r="D31" s="16">
        <v>100</v>
      </c>
      <c r="E31" s="18">
        <f>(79+52.9+37.3)/3</f>
        <v>56.4</v>
      </c>
      <c r="F31" s="18">
        <v>88.9</v>
      </c>
    </row>
    <row r="32" spans="1:6">
      <c r="A32" s="10" t="s">
        <v>48</v>
      </c>
      <c r="B32" s="1" t="s">
        <v>91</v>
      </c>
      <c r="C32" s="16">
        <v>100</v>
      </c>
      <c r="D32" s="16">
        <v>100</v>
      </c>
      <c r="E32" s="1" t="s">
        <v>123</v>
      </c>
      <c r="F32" s="41">
        <v>67</v>
      </c>
    </row>
    <row r="33" spans="1:6">
      <c r="A33" s="10" t="s">
        <v>50</v>
      </c>
      <c r="B33" s="1" t="s">
        <v>88</v>
      </c>
      <c r="C33" s="16">
        <v>100</v>
      </c>
      <c r="D33" s="16">
        <v>100</v>
      </c>
      <c r="E33" s="1">
        <v>25.05</v>
      </c>
      <c r="F33" s="1">
        <v>12.9</v>
      </c>
    </row>
    <row r="34" spans="1:6">
      <c r="A34" s="10" t="s">
        <v>52</v>
      </c>
      <c r="B34" s="1" t="s">
        <v>91</v>
      </c>
      <c r="C34" s="16">
        <v>28</v>
      </c>
      <c r="D34" s="68">
        <v>100</v>
      </c>
      <c r="E34" s="22">
        <v>46.6</v>
      </c>
      <c r="F34" s="22">
        <v>57.1</v>
      </c>
    </row>
    <row r="35" spans="1:6">
      <c r="A35" s="10" t="s">
        <v>60</v>
      </c>
      <c r="B35" s="1" t="s">
        <v>91</v>
      </c>
      <c r="C35" s="16">
        <v>100</v>
      </c>
      <c r="D35" s="16">
        <v>100</v>
      </c>
      <c r="E35" s="34">
        <v>61.7</v>
      </c>
      <c r="F35" s="5">
        <v>56.4</v>
      </c>
    </row>
    <row r="36" spans="1:6">
      <c r="A36" s="10" t="s">
        <v>125</v>
      </c>
      <c r="B36" s="1" t="s">
        <v>90</v>
      </c>
      <c r="C36" s="16">
        <v>100</v>
      </c>
      <c r="D36" s="16">
        <v>100</v>
      </c>
      <c r="E36" s="1"/>
      <c r="F36" s="1">
        <v>35.700000000000003</v>
      </c>
    </row>
    <row r="37" spans="1:6" ht="30">
      <c r="A37" s="10" t="s">
        <v>65</v>
      </c>
      <c r="B37" s="1" t="s">
        <v>93</v>
      </c>
      <c r="C37" s="86">
        <v>100</v>
      </c>
      <c r="D37" s="86">
        <v>100</v>
      </c>
      <c r="E37" s="85">
        <v>26.1</v>
      </c>
      <c r="F37" s="85">
        <v>14.2</v>
      </c>
    </row>
    <row r="38" spans="1:6">
      <c r="A38" s="10" t="s">
        <v>68</v>
      </c>
      <c r="B38" s="1" t="s">
        <v>92</v>
      </c>
      <c r="C38" s="16">
        <v>100</v>
      </c>
      <c r="D38" s="16">
        <v>100</v>
      </c>
      <c r="E38" s="51">
        <v>65.900000000000006</v>
      </c>
      <c r="F38" s="51">
        <v>56.3</v>
      </c>
    </row>
    <row r="39" spans="1:6">
      <c r="A39" s="10" t="s">
        <v>76</v>
      </c>
      <c r="B39" s="1" t="s">
        <v>91</v>
      </c>
      <c r="C39" s="16">
        <v>100</v>
      </c>
      <c r="D39" s="16">
        <v>100</v>
      </c>
      <c r="E39" s="6">
        <v>23.5</v>
      </c>
      <c r="F39" s="6">
        <v>45</v>
      </c>
    </row>
    <row r="40" spans="1:6" ht="21" customHeight="1">
      <c r="A40" s="10" t="s">
        <v>77</v>
      </c>
      <c r="B40" s="1" t="s">
        <v>89</v>
      </c>
      <c r="C40" s="16">
        <v>76</v>
      </c>
      <c r="D40" s="16">
        <v>100</v>
      </c>
      <c r="E40" s="16">
        <v>11</v>
      </c>
      <c r="F40" s="63">
        <v>100</v>
      </c>
    </row>
    <row r="41" spans="1:6" ht="30">
      <c r="A41" s="10" t="s">
        <v>79</v>
      </c>
      <c r="B41" s="1" t="s">
        <v>94</v>
      </c>
      <c r="C41" s="72">
        <v>100</v>
      </c>
      <c r="D41" s="72">
        <v>100</v>
      </c>
      <c r="E41" s="74">
        <v>39</v>
      </c>
      <c r="F41" s="74">
        <v>66.7</v>
      </c>
    </row>
    <row r="42" spans="1:6">
      <c r="A42" s="10" t="s">
        <v>82</v>
      </c>
      <c r="B42" s="1" t="s">
        <v>91</v>
      </c>
      <c r="C42" s="16">
        <v>100</v>
      </c>
      <c r="D42" s="16">
        <v>100</v>
      </c>
      <c r="E42" s="1">
        <v>49.7</v>
      </c>
      <c r="F42" s="1"/>
    </row>
    <row r="43" spans="1:6" ht="30">
      <c r="A43" s="47" t="s">
        <v>83</v>
      </c>
      <c r="B43" s="1" t="s">
        <v>89</v>
      </c>
      <c r="C43" s="16">
        <v>100</v>
      </c>
      <c r="D43" s="16">
        <v>100</v>
      </c>
      <c r="E43" s="1"/>
      <c r="F43" s="1"/>
    </row>
    <row r="44" spans="1:6">
      <c r="A44" s="10" t="s">
        <v>86</v>
      </c>
      <c r="B44" s="1" t="s">
        <v>92</v>
      </c>
      <c r="C44" s="16">
        <v>100</v>
      </c>
      <c r="D44" s="16">
        <v>100</v>
      </c>
      <c r="E44" s="1">
        <v>11.9</v>
      </c>
      <c r="F44" s="16">
        <v>14.1</v>
      </c>
    </row>
    <row r="45" spans="1:6">
      <c r="A45" s="10" t="s">
        <v>6</v>
      </c>
      <c r="B45" s="1" t="s">
        <v>89</v>
      </c>
      <c r="C45" s="45">
        <v>100</v>
      </c>
      <c r="D45" s="45">
        <v>100</v>
      </c>
      <c r="E45" s="148">
        <v>11.3</v>
      </c>
      <c r="F45" s="148">
        <f>8+2.7</f>
        <v>10.7</v>
      </c>
    </row>
    <row r="46" spans="1:6">
      <c r="A46" s="10" t="s">
        <v>54</v>
      </c>
      <c r="B46" s="1" t="s">
        <v>91</v>
      </c>
      <c r="C46" s="16">
        <v>99</v>
      </c>
      <c r="D46" s="16">
        <v>99</v>
      </c>
      <c r="E46" s="1" t="s">
        <v>123</v>
      </c>
      <c r="F46" s="1">
        <v>70.5</v>
      </c>
    </row>
    <row r="47" spans="1:6" ht="30">
      <c r="A47" s="10" t="s">
        <v>85</v>
      </c>
      <c r="B47" s="1" t="s">
        <v>94</v>
      </c>
      <c r="C47" s="16">
        <v>98</v>
      </c>
      <c r="D47" s="16">
        <v>98</v>
      </c>
      <c r="E47" s="20">
        <v>71</v>
      </c>
      <c r="F47" s="1">
        <v>54.17</v>
      </c>
    </row>
    <row r="48" spans="1:6" ht="30">
      <c r="A48" s="10" t="s">
        <v>84</v>
      </c>
      <c r="B48" s="1" t="s">
        <v>89</v>
      </c>
      <c r="C48" s="16">
        <v>97.7</v>
      </c>
      <c r="D48" s="16">
        <v>97.7</v>
      </c>
      <c r="E48" s="5">
        <v>37.766666666666666</v>
      </c>
      <c r="F48" s="5">
        <v>47.4</v>
      </c>
    </row>
    <row r="49" spans="1:6">
      <c r="A49" s="10" t="s">
        <v>10</v>
      </c>
      <c r="B49" s="1" t="s">
        <v>92</v>
      </c>
      <c r="C49" s="16">
        <v>97.5</v>
      </c>
      <c r="D49" s="16">
        <v>97.5</v>
      </c>
      <c r="E49" s="5">
        <v>49</v>
      </c>
      <c r="F49" s="34">
        <v>65.099999999999994</v>
      </c>
    </row>
    <row r="50" spans="1:6">
      <c r="A50" s="10" t="s">
        <v>43</v>
      </c>
      <c r="B50" s="1" t="s">
        <v>91</v>
      </c>
      <c r="C50" s="16">
        <v>65</v>
      </c>
      <c r="D50" s="16">
        <v>97.3</v>
      </c>
      <c r="E50" s="1" t="s">
        <v>123</v>
      </c>
      <c r="F50" s="4"/>
    </row>
    <row r="51" spans="1:6">
      <c r="A51" s="10" t="s">
        <v>49</v>
      </c>
      <c r="B51" s="1" t="s">
        <v>90</v>
      </c>
      <c r="C51" s="16">
        <v>96.2</v>
      </c>
      <c r="D51" s="16">
        <v>96.2</v>
      </c>
      <c r="E51" s="16">
        <v>27</v>
      </c>
      <c r="F51" s="16" t="s">
        <v>123</v>
      </c>
    </row>
    <row r="52" spans="1:6">
      <c r="A52" s="10" t="s">
        <v>80</v>
      </c>
      <c r="B52" s="1" t="s">
        <v>94</v>
      </c>
      <c r="C52" s="16">
        <v>95.7</v>
      </c>
      <c r="D52" s="16">
        <v>95.7</v>
      </c>
      <c r="E52" s="46" t="s">
        <v>123</v>
      </c>
      <c r="F52" s="46">
        <v>56.1</v>
      </c>
    </row>
    <row r="53" spans="1:6">
      <c r="A53" s="10" t="s">
        <v>56</v>
      </c>
      <c r="B53" s="1" t="s">
        <v>89</v>
      </c>
      <c r="C53" s="16">
        <v>95.3</v>
      </c>
      <c r="D53" s="16">
        <v>95.4</v>
      </c>
      <c r="E53" s="1">
        <v>26</v>
      </c>
      <c r="F53" s="16">
        <v>100</v>
      </c>
    </row>
    <row r="54" spans="1:6">
      <c r="A54" s="10" t="s">
        <v>63</v>
      </c>
      <c r="B54" s="1" t="s">
        <v>94</v>
      </c>
      <c r="C54" s="16">
        <v>81</v>
      </c>
      <c r="D54" s="16">
        <v>95.3</v>
      </c>
      <c r="E54" s="1">
        <v>30.8</v>
      </c>
      <c r="F54" s="1">
        <v>26.8</v>
      </c>
    </row>
    <row r="55" spans="1:6">
      <c r="A55" s="10" t="s">
        <v>73</v>
      </c>
      <c r="B55" s="1" t="s">
        <v>88</v>
      </c>
      <c r="C55" s="16">
        <v>94</v>
      </c>
      <c r="D55" s="16">
        <v>95</v>
      </c>
      <c r="E55" s="4" t="s">
        <v>124</v>
      </c>
      <c r="F55" s="4" t="s">
        <v>124</v>
      </c>
    </row>
    <row r="56" spans="1:6" ht="30">
      <c r="A56" s="10" t="s">
        <v>9</v>
      </c>
      <c r="B56" s="1" t="s">
        <v>91</v>
      </c>
      <c r="C56" s="16">
        <v>92</v>
      </c>
      <c r="D56" s="16">
        <v>92</v>
      </c>
      <c r="E56" s="1" t="s">
        <v>123</v>
      </c>
      <c r="F56" s="1" t="s">
        <v>123</v>
      </c>
    </row>
    <row r="57" spans="1:6">
      <c r="A57" s="10" t="s">
        <v>55</v>
      </c>
      <c r="B57" s="1" t="s">
        <v>91</v>
      </c>
      <c r="C57" s="73">
        <v>92</v>
      </c>
      <c r="D57" s="73">
        <v>92</v>
      </c>
      <c r="E57" s="6">
        <v>36</v>
      </c>
      <c r="F57" s="78">
        <v>55.2</v>
      </c>
    </row>
    <row r="58" spans="1:6" ht="30">
      <c r="A58" s="10" t="s">
        <v>18</v>
      </c>
      <c r="B58" s="1" t="s">
        <v>89</v>
      </c>
      <c r="C58" s="16">
        <v>88.9</v>
      </c>
      <c r="D58" s="16">
        <v>88.9</v>
      </c>
      <c r="E58" s="1">
        <v>12.1</v>
      </c>
      <c r="F58" s="1" t="s">
        <v>123</v>
      </c>
    </row>
    <row r="59" spans="1:6">
      <c r="A59" s="10" t="s">
        <v>71</v>
      </c>
      <c r="B59" s="1" t="s">
        <v>88</v>
      </c>
      <c r="C59" s="16">
        <v>96.4</v>
      </c>
      <c r="D59" s="16">
        <v>85.9</v>
      </c>
      <c r="E59" s="1"/>
      <c r="F59" s="1">
        <v>54</v>
      </c>
    </row>
    <row r="60" spans="1:6">
      <c r="A60" s="10" t="s">
        <v>37</v>
      </c>
      <c r="B60" s="1" t="s">
        <v>94</v>
      </c>
      <c r="C60" s="16">
        <v>85.7</v>
      </c>
      <c r="D60" s="16">
        <v>85.7</v>
      </c>
      <c r="E60" s="1">
        <v>21.8</v>
      </c>
      <c r="F60" s="1">
        <v>20.9</v>
      </c>
    </row>
    <row r="61" spans="1:6" ht="24" customHeight="1">
      <c r="A61" s="10" t="s">
        <v>7</v>
      </c>
      <c r="B61" s="1" t="s">
        <v>90</v>
      </c>
      <c r="C61" s="16">
        <v>84.5</v>
      </c>
      <c r="D61" s="16">
        <v>85.4</v>
      </c>
      <c r="E61" s="1">
        <v>76.7</v>
      </c>
      <c r="F61" s="1" t="s">
        <v>123</v>
      </c>
    </row>
    <row r="62" spans="1:6">
      <c r="A62" s="10" t="s">
        <v>44</v>
      </c>
      <c r="B62" s="1" t="s">
        <v>92</v>
      </c>
      <c r="C62" s="22">
        <v>83.5</v>
      </c>
      <c r="D62" s="16">
        <v>85.4</v>
      </c>
      <c r="E62" s="96">
        <v>28</v>
      </c>
      <c r="F62" s="22" t="s">
        <v>124</v>
      </c>
    </row>
    <row r="63" spans="1:6">
      <c r="A63" s="10" t="s">
        <v>41</v>
      </c>
      <c r="B63" s="1" t="s">
        <v>89</v>
      </c>
      <c r="C63" s="16">
        <v>85</v>
      </c>
      <c r="D63" s="16">
        <v>85</v>
      </c>
      <c r="E63" s="16">
        <v>19.100000000000001</v>
      </c>
      <c r="F63" s="16">
        <v>62.4</v>
      </c>
    </row>
    <row r="64" spans="1:6">
      <c r="A64" s="10" t="s">
        <v>64</v>
      </c>
      <c r="B64" s="1" t="s">
        <v>87</v>
      </c>
      <c r="C64" s="16">
        <v>78</v>
      </c>
      <c r="D64" s="16">
        <v>83.7</v>
      </c>
      <c r="E64" s="16">
        <v>26.7</v>
      </c>
      <c r="F64" s="1" t="s">
        <v>124</v>
      </c>
    </row>
    <row r="65" spans="1:6">
      <c r="A65" s="10" t="s">
        <v>27</v>
      </c>
      <c r="B65" s="1" t="s">
        <v>89</v>
      </c>
      <c r="C65" s="46">
        <v>77</v>
      </c>
      <c r="D65" s="46">
        <v>81.8</v>
      </c>
      <c r="E65" s="1">
        <v>13.6</v>
      </c>
      <c r="F65" s="4">
        <v>44.4</v>
      </c>
    </row>
    <row r="66" spans="1:6">
      <c r="A66" s="10" t="s">
        <v>40</v>
      </c>
      <c r="B66" s="1" t="s">
        <v>92</v>
      </c>
      <c r="C66" s="16">
        <v>81</v>
      </c>
      <c r="D66" s="16">
        <v>81</v>
      </c>
      <c r="E66" s="24" t="s">
        <v>123</v>
      </c>
      <c r="F66" s="45">
        <v>44</v>
      </c>
    </row>
    <row r="67" spans="1:6" ht="24.75" customHeight="1">
      <c r="A67" s="10" t="s">
        <v>8</v>
      </c>
      <c r="B67" s="1" t="s">
        <v>87</v>
      </c>
      <c r="C67" s="16">
        <v>80</v>
      </c>
      <c r="D67" s="16">
        <v>80</v>
      </c>
      <c r="E67" s="4">
        <v>17.600000000000001</v>
      </c>
      <c r="F67" s="4">
        <v>31.1</v>
      </c>
    </row>
    <row r="68" spans="1:6">
      <c r="A68" s="10" t="s">
        <v>57</v>
      </c>
      <c r="B68" s="1" t="s">
        <v>90</v>
      </c>
      <c r="C68" s="72">
        <v>80</v>
      </c>
      <c r="D68" s="72">
        <v>80</v>
      </c>
      <c r="E68" s="19">
        <v>47</v>
      </c>
      <c r="F68" s="77"/>
    </row>
    <row r="69" spans="1:6">
      <c r="A69" s="10" t="s">
        <v>45</v>
      </c>
      <c r="B69" s="1" t="s">
        <v>92</v>
      </c>
      <c r="C69" s="16">
        <v>74</v>
      </c>
      <c r="D69" s="16">
        <v>78.7</v>
      </c>
      <c r="E69" s="141">
        <v>49</v>
      </c>
      <c r="F69" s="22">
        <v>59</v>
      </c>
    </row>
    <row r="70" spans="1:6">
      <c r="A70" s="10" t="s">
        <v>69</v>
      </c>
      <c r="B70" s="1" t="s">
        <v>91</v>
      </c>
      <c r="C70" s="16">
        <v>77</v>
      </c>
      <c r="D70" s="16">
        <v>78</v>
      </c>
      <c r="E70" s="1">
        <v>17</v>
      </c>
      <c r="F70" s="1">
        <v>66.7</v>
      </c>
    </row>
    <row r="71" spans="1:6">
      <c r="A71" s="10" t="s">
        <v>34</v>
      </c>
      <c r="B71" s="1" t="s">
        <v>87</v>
      </c>
      <c r="C71" s="16">
        <v>59</v>
      </c>
      <c r="D71" s="16">
        <v>77</v>
      </c>
      <c r="E71" s="1">
        <v>87.6</v>
      </c>
      <c r="F71" s="1">
        <v>0.76</v>
      </c>
    </row>
    <row r="72" spans="1:6">
      <c r="A72" s="10" t="s">
        <v>31</v>
      </c>
      <c r="B72" s="1" t="s">
        <v>91</v>
      </c>
      <c r="C72" s="16">
        <v>76</v>
      </c>
      <c r="D72" s="16">
        <v>76</v>
      </c>
      <c r="E72" s="1">
        <v>22.9</v>
      </c>
      <c r="F72" s="1" t="s">
        <v>123</v>
      </c>
    </row>
    <row r="73" spans="1:6">
      <c r="A73" s="10" t="s">
        <v>51</v>
      </c>
      <c r="B73" s="1" t="s">
        <v>88</v>
      </c>
      <c r="C73" s="16">
        <v>75</v>
      </c>
      <c r="D73" s="16">
        <v>75</v>
      </c>
      <c r="E73" s="16">
        <v>34.799999999999997</v>
      </c>
      <c r="F73" s="16">
        <v>48.7</v>
      </c>
    </row>
    <row r="74" spans="1:6">
      <c r="A74" s="10" t="s">
        <v>19</v>
      </c>
      <c r="B74" s="1" t="s">
        <v>89</v>
      </c>
      <c r="C74" s="16">
        <v>73</v>
      </c>
      <c r="D74" s="16">
        <v>74.7</v>
      </c>
      <c r="E74" s="1" t="s">
        <v>123</v>
      </c>
      <c r="F74" s="1" t="s">
        <v>123</v>
      </c>
    </row>
    <row r="75" spans="1:6">
      <c r="A75" s="10" t="s">
        <v>61</v>
      </c>
      <c r="B75" s="1" t="s">
        <v>91</v>
      </c>
      <c r="C75" s="27">
        <v>74.2</v>
      </c>
      <c r="D75" s="27">
        <v>74.2</v>
      </c>
      <c r="E75" s="57">
        <v>39.4</v>
      </c>
      <c r="F75" s="24" t="s">
        <v>123</v>
      </c>
    </row>
    <row r="76" spans="1:6" ht="30">
      <c r="A76" s="10" t="s">
        <v>28</v>
      </c>
      <c r="B76" s="1" t="s">
        <v>93</v>
      </c>
      <c r="C76" s="16">
        <v>72</v>
      </c>
      <c r="D76" s="16">
        <v>72</v>
      </c>
      <c r="E76" s="1">
        <v>58</v>
      </c>
      <c r="F76" s="1">
        <v>54</v>
      </c>
    </row>
    <row r="77" spans="1:6">
      <c r="A77" s="10" t="s">
        <v>81</v>
      </c>
      <c r="B77" s="1" t="s">
        <v>93</v>
      </c>
      <c r="C77" s="16">
        <v>72</v>
      </c>
      <c r="D77" s="16">
        <v>72</v>
      </c>
      <c r="E77" s="4"/>
      <c r="F77" s="4">
        <v>49</v>
      </c>
    </row>
    <row r="78" spans="1:6">
      <c r="A78" s="10" t="s">
        <v>78</v>
      </c>
      <c r="B78" s="1" t="s">
        <v>88</v>
      </c>
      <c r="C78" s="16">
        <v>70.8</v>
      </c>
      <c r="D78" s="16">
        <v>70.8</v>
      </c>
      <c r="E78" s="1">
        <v>19.3</v>
      </c>
      <c r="F78" s="1" t="s">
        <v>126</v>
      </c>
    </row>
    <row r="79" spans="1:6">
      <c r="A79" s="10" t="s">
        <v>24</v>
      </c>
      <c r="B79" s="1" t="s">
        <v>90</v>
      </c>
      <c r="C79" s="16">
        <v>70</v>
      </c>
      <c r="D79" s="16">
        <v>70</v>
      </c>
      <c r="E79" s="1">
        <v>26.3</v>
      </c>
      <c r="F79" s="1">
        <v>30.7</v>
      </c>
    </row>
    <row r="80" spans="1:6">
      <c r="A80" s="10" t="s">
        <v>58</v>
      </c>
      <c r="B80" s="1" t="s">
        <v>87</v>
      </c>
      <c r="C80" s="83">
        <v>70</v>
      </c>
      <c r="D80" s="83">
        <v>70</v>
      </c>
      <c r="E80" s="75"/>
      <c r="F80" s="75"/>
    </row>
    <row r="81" spans="1:6">
      <c r="A81" s="10" t="s">
        <v>17</v>
      </c>
      <c r="B81" s="1" t="s">
        <v>93</v>
      </c>
      <c r="C81" s="16">
        <v>65</v>
      </c>
      <c r="D81" s="16">
        <v>65</v>
      </c>
      <c r="E81" s="1">
        <v>64.5</v>
      </c>
      <c r="F81" s="1">
        <v>64.2</v>
      </c>
    </row>
    <row r="82" spans="1:6">
      <c r="A82" s="10" t="s">
        <v>67</v>
      </c>
      <c r="B82" s="1" t="s">
        <v>93</v>
      </c>
      <c r="C82" s="68">
        <v>65</v>
      </c>
      <c r="D82" s="68">
        <v>65</v>
      </c>
      <c r="E82" s="6">
        <v>57.4</v>
      </c>
      <c r="F82" s="6">
        <v>100</v>
      </c>
    </row>
    <row r="83" spans="1:6">
      <c r="A83" s="10" t="s">
        <v>59</v>
      </c>
      <c r="B83" s="1" t="s">
        <v>92</v>
      </c>
      <c r="C83" s="16">
        <v>60</v>
      </c>
      <c r="D83" s="16">
        <v>61</v>
      </c>
      <c r="E83" s="4" t="s">
        <v>124</v>
      </c>
      <c r="F83" s="4" t="s">
        <v>124</v>
      </c>
    </row>
    <row r="84" spans="1:6">
      <c r="A84" s="10" t="s">
        <v>72</v>
      </c>
      <c r="B84" s="1" t="s">
        <v>92</v>
      </c>
      <c r="C84" s="16">
        <v>60</v>
      </c>
      <c r="D84" s="16">
        <v>60</v>
      </c>
      <c r="E84" s="16">
        <v>31</v>
      </c>
      <c r="F84" s="16">
        <v>45</v>
      </c>
    </row>
    <row r="85" spans="1:6">
      <c r="A85" s="10" t="s">
        <v>75</v>
      </c>
      <c r="B85" s="1" t="s">
        <v>91</v>
      </c>
      <c r="C85" s="16">
        <v>60</v>
      </c>
      <c r="D85" s="16">
        <v>60</v>
      </c>
      <c r="E85" s="1">
        <v>56</v>
      </c>
      <c r="F85" s="1">
        <v>70.599999999999994</v>
      </c>
    </row>
    <row r="86" spans="1:6">
      <c r="A86" s="10" t="s">
        <v>35</v>
      </c>
      <c r="B86" s="1" t="s">
        <v>88</v>
      </c>
      <c r="C86" s="16">
        <v>55.8</v>
      </c>
      <c r="D86" s="16">
        <v>55.8</v>
      </c>
      <c r="E86" s="1">
        <v>17</v>
      </c>
      <c r="F86" s="1"/>
    </row>
    <row r="87" spans="1:6">
      <c r="A87" s="10" t="s">
        <v>33</v>
      </c>
      <c r="B87" s="1" t="s">
        <v>92</v>
      </c>
      <c r="C87" s="16">
        <v>55</v>
      </c>
      <c r="D87" s="16">
        <v>51</v>
      </c>
      <c r="E87" s="1" t="s">
        <v>123</v>
      </c>
      <c r="F87" s="1" t="s">
        <v>123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38" activePane="bottomLeft" state="frozen"/>
      <selection pane="bottomLeft" activeCell="E24" sqref="E24"/>
    </sheetView>
  </sheetViews>
  <sheetFormatPr defaultColWidth="9.140625" defaultRowHeight="104.25" customHeight="1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63.75" customHeight="1">
      <c r="A1" s="160" t="s">
        <v>136</v>
      </c>
      <c r="B1" s="160"/>
      <c r="C1" s="160"/>
      <c r="D1" s="160"/>
      <c r="E1" s="160"/>
      <c r="F1" s="160"/>
    </row>
    <row r="2" spans="1:6" ht="195">
      <c r="A2" s="17" t="s">
        <v>1</v>
      </c>
      <c r="B2" s="17" t="s">
        <v>2</v>
      </c>
      <c r="C2" s="16" t="s">
        <v>95</v>
      </c>
      <c r="D2" s="16" t="s">
        <v>96</v>
      </c>
      <c r="E2" s="1" t="s">
        <v>97</v>
      </c>
      <c r="F2" s="1" t="s">
        <v>98</v>
      </c>
    </row>
    <row r="3" spans="1:6" ht="15">
      <c r="A3" s="10" t="s">
        <v>10</v>
      </c>
      <c r="B3" s="1" t="s">
        <v>92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 ht="15">
      <c r="A4" s="10" t="s">
        <v>14</v>
      </c>
      <c r="B4" s="1" t="s">
        <v>87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 ht="15">
      <c r="A5" s="10" t="s">
        <v>24</v>
      </c>
      <c r="B5" s="1" t="s">
        <v>90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 ht="15">
      <c r="A6" s="10" t="s">
        <v>27</v>
      </c>
      <c r="B6" s="1" t="s">
        <v>89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 ht="15">
      <c r="A7" s="10" t="s">
        <v>29</v>
      </c>
      <c r="B7" s="1" t="s">
        <v>90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 ht="15">
      <c r="A8" s="47" t="s">
        <v>36</v>
      </c>
      <c r="B8" s="15" t="s">
        <v>87</v>
      </c>
      <c r="C8" s="22" t="s">
        <v>121</v>
      </c>
      <c r="D8" s="22" t="s">
        <v>121</v>
      </c>
      <c r="E8" s="1" t="s">
        <v>121</v>
      </c>
      <c r="F8" s="1" t="s">
        <v>121</v>
      </c>
    </row>
    <row r="9" spans="1:6" ht="15.75" customHeight="1">
      <c r="A9" s="10" t="s">
        <v>45</v>
      </c>
      <c r="B9" s="1" t="s">
        <v>92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 ht="15">
      <c r="A10" s="40" t="s">
        <v>125</v>
      </c>
      <c r="B10" s="41" t="s">
        <v>90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 ht="30.75" customHeight="1">
      <c r="A11" s="10" t="s">
        <v>62</v>
      </c>
      <c r="B11" s="1" t="s">
        <v>89</v>
      </c>
      <c r="C11" s="16" t="s">
        <v>121</v>
      </c>
      <c r="D11" s="16" t="s">
        <v>121</v>
      </c>
      <c r="E11" s="1" t="s">
        <v>121</v>
      </c>
      <c r="F11" s="1" t="s">
        <v>121</v>
      </c>
    </row>
    <row r="12" spans="1:6" ht="18.75" customHeight="1">
      <c r="A12" s="10" t="s">
        <v>70</v>
      </c>
      <c r="B12" s="1" t="s">
        <v>92</v>
      </c>
      <c r="C12" s="16" t="s">
        <v>121</v>
      </c>
      <c r="D12" s="16" t="s">
        <v>121</v>
      </c>
      <c r="E12" s="53" t="s">
        <v>121</v>
      </c>
      <c r="F12" s="53" t="s">
        <v>121</v>
      </c>
    </row>
    <row r="13" spans="1:6" ht="15">
      <c r="A13" s="10" t="s">
        <v>78</v>
      </c>
      <c r="B13" s="11" t="s">
        <v>88</v>
      </c>
      <c r="C13" s="16" t="s">
        <v>121</v>
      </c>
      <c r="D13" s="16" t="s">
        <v>121</v>
      </c>
      <c r="E13" s="6" t="s">
        <v>121</v>
      </c>
      <c r="F13" s="6" t="s">
        <v>121</v>
      </c>
    </row>
    <row r="14" spans="1:6" ht="15">
      <c r="A14" s="10" t="s">
        <v>80</v>
      </c>
      <c r="B14" s="1" t="s">
        <v>94</v>
      </c>
      <c r="C14" s="50" t="s">
        <v>121</v>
      </c>
      <c r="D14" s="50" t="s">
        <v>121</v>
      </c>
      <c r="E14" s="41" t="s">
        <v>121</v>
      </c>
      <c r="F14" s="41" t="s">
        <v>121</v>
      </c>
    </row>
    <row r="15" spans="1:6" ht="15">
      <c r="A15" s="10" t="s">
        <v>25</v>
      </c>
      <c r="B15" s="1" t="s">
        <v>87</v>
      </c>
      <c r="C15" s="50" t="s">
        <v>122</v>
      </c>
      <c r="D15" s="16" t="s">
        <v>122</v>
      </c>
      <c r="E15" s="1" t="s">
        <v>123</v>
      </c>
      <c r="F15" s="1" t="s">
        <v>123</v>
      </c>
    </row>
    <row r="16" spans="1:6" ht="15">
      <c r="A16" s="10" t="s">
        <v>21</v>
      </c>
      <c r="B16" s="1" t="s">
        <v>93</v>
      </c>
      <c r="C16" s="16">
        <v>17.5</v>
      </c>
      <c r="D16" s="16" t="s">
        <v>123</v>
      </c>
      <c r="E16" s="1" t="s">
        <v>123</v>
      </c>
      <c r="F16" s="1" t="s">
        <v>123</v>
      </c>
    </row>
    <row r="17" spans="1:6" ht="15">
      <c r="A17" s="10" t="s">
        <v>7</v>
      </c>
      <c r="B17" s="1" t="s">
        <v>90</v>
      </c>
      <c r="C17" s="16">
        <v>100</v>
      </c>
      <c r="D17" s="16">
        <v>100</v>
      </c>
      <c r="E17" s="1">
        <v>61.7</v>
      </c>
      <c r="F17" s="1" t="s">
        <v>123</v>
      </c>
    </row>
    <row r="18" spans="1:6" ht="15">
      <c r="A18" s="10" t="s">
        <v>12</v>
      </c>
      <c r="B18" s="1" t="s">
        <v>89</v>
      </c>
      <c r="C18" s="16">
        <v>100</v>
      </c>
      <c r="D18" s="16">
        <v>100</v>
      </c>
      <c r="E18" s="1">
        <v>7.9</v>
      </c>
      <c r="F18" s="1" t="s">
        <v>123</v>
      </c>
    </row>
    <row r="19" spans="1:6" ht="30">
      <c r="A19" s="10" t="s">
        <v>18</v>
      </c>
      <c r="B19" s="1" t="s">
        <v>89</v>
      </c>
      <c r="C19" s="16">
        <v>100</v>
      </c>
      <c r="D19" s="16">
        <v>100</v>
      </c>
      <c r="E19" s="1">
        <v>12.3</v>
      </c>
      <c r="F19" s="1" t="s">
        <v>123</v>
      </c>
    </row>
    <row r="20" spans="1:6" ht="15">
      <c r="A20" s="10" t="s">
        <v>19</v>
      </c>
      <c r="B20" s="1" t="s">
        <v>89</v>
      </c>
      <c r="C20" s="16">
        <v>100</v>
      </c>
      <c r="D20" s="16">
        <v>100</v>
      </c>
      <c r="E20" s="1" t="s">
        <v>123</v>
      </c>
      <c r="F20" s="1" t="s">
        <v>123</v>
      </c>
    </row>
    <row r="21" spans="1:6" ht="15">
      <c r="A21" s="10" t="s">
        <v>22</v>
      </c>
      <c r="B21" s="1" t="s">
        <v>88</v>
      </c>
      <c r="C21" s="16">
        <v>100</v>
      </c>
      <c r="D21" s="16">
        <v>100</v>
      </c>
      <c r="E21" s="1" t="s">
        <v>123</v>
      </c>
      <c r="F21" s="1" t="s">
        <v>123</v>
      </c>
    </row>
    <row r="22" spans="1:6" ht="30">
      <c r="A22" s="10" t="s">
        <v>23</v>
      </c>
      <c r="B22" s="1" t="s">
        <v>93</v>
      </c>
      <c r="C22" s="16">
        <v>100</v>
      </c>
      <c r="D22" s="16">
        <v>100</v>
      </c>
      <c r="E22" s="1">
        <v>53.6</v>
      </c>
      <c r="F22" s="1">
        <v>61.9</v>
      </c>
    </row>
    <row r="23" spans="1:6" ht="33.75" customHeight="1">
      <c r="A23" s="10" t="s">
        <v>26</v>
      </c>
      <c r="B23" s="11" t="s">
        <v>92</v>
      </c>
      <c r="C23" s="28">
        <v>100</v>
      </c>
      <c r="D23" s="65">
        <v>100</v>
      </c>
      <c r="E23" s="24">
        <v>80.3</v>
      </c>
      <c r="F23" s="24" t="s">
        <v>123</v>
      </c>
    </row>
    <row r="24" spans="1:6" ht="30">
      <c r="A24" s="10" t="s">
        <v>28</v>
      </c>
      <c r="B24" s="1" t="s">
        <v>93</v>
      </c>
      <c r="C24" s="16">
        <v>100</v>
      </c>
      <c r="D24" s="16">
        <v>100</v>
      </c>
      <c r="E24" s="1">
        <v>60</v>
      </c>
      <c r="F24" s="1">
        <v>57</v>
      </c>
    </row>
    <row r="25" spans="1:6" ht="15">
      <c r="A25" s="10" t="s">
        <v>32</v>
      </c>
      <c r="B25" s="1" t="s">
        <v>90</v>
      </c>
      <c r="C25" s="16">
        <v>100</v>
      </c>
      <c r="D25" s="16">
        <v>100</v>
      </c>
      <c r="E25" s="16">
        <v>52.8</v>
      </c>
      <c r="F25" s="16">
        <v>26.7</v>
      </c>
    </row>
    <row r="26" spans="1:6" ht="15">
      <c r="A26" s="10" t="s">
        <v>33</v>
      </c>
      <c r="B26" s="11" t="s">
        <v>92</v>
      </c>
      <c r="C26" s="16">
        <v>100</v>
      </c>
      <c r="D26" s="16">
        <v>100</v>
      </c>
      <c r="E26" s="1" t="s">
        <v>123</v>
      </c>
      <c r="F26" s="1" t="s">
        <v>123</v>
      </c>
    </row>
    <row r="27" spans="1:6" ht="15">
      <c r="A27" s="10" t="s">
        <v>43</v>
      </c>
      <c r="B27" s="1" t="s">
        <v>91</v>
      </c>
      <c r="C27" s="16">
        <v>65.5</v>
      </c>
      <c r="D27" s="16">
        <v>100</v>
      </c>
      <c r="E27" s="1" t="s">
        <v>123</v>
      </c>
      <c r="F27" s="1"/>
    </row>
    <row r="28" spans="1:6" ht="15">
      <c r="A28" s="10" t="s">
        <v>46</v>
      </c>
      <c r="B28" s="1" t="s">
        <v>90</v>
      </c>
      <c r="C28" s="16">
        <v>100</v>
      </c>
      <c r="D28" s="16">
        <v>100</v>
      </c>
      <c r="E28" s="1"/>
      <c r="F28" s="18">
        <v>53.7</v>
      </c>
    </row>
    <row r="29" spans="1:6" ht="30">
      <c r="A29" s="10" t="s">
        <v>47</v>
      </c>
      <c r="B29" s="1" t="s">
        <v>90</v>
      </c>
      <c r="C29" s="27">
        <v>100</v>
      </c>
      <c r="D29" s="27">
        <v>100</v>
      </c>
      <c r="E29" s="24">
        <v>51</v>
      </c>
      <c r="F29" s="24">
        <v>58</v>
      </c>
    </row>
    <row r="30" spans="1:6" ht="15">
      <c r="A30" s="10" t="s">
        <v>49</v>
      </c>
      <c r="B30" s="1" t="s">
        <v>90</v>
      </c>
      <c r="C30" s="63">
        <v>100</v>
      </c>
      <c r="D30" s="63">
        <v>100</v>
      </c>
      <c r="E30" s="63">
        <v>54.3</v>
      </c>
      <c r="F30" s="63" t="s">
        <v>123</v>
      </c>
    </row>
    <row r="31" spans="1:6" ht="15">
      <c r="A31" s="10" t="s">
        <v>52</v>
      </c>
      <c r="B31" s="1" t="s">
        <v>91</v>
      </c>
      <c r="C31" s="16">
        <v>100</v>
      </c>
      <c r="D31" s="16">
        <v>100</v>
      </c>
      <c r="E31" s="22">
        <v>56.6</v>
      </c>
      <c r="F31" s="22">
        <v>68.099999999999994</v>
      </c>
    </row>
    <row r="32" spans="1:6" ht="30" customHeight="1">
      <c r="A32" s="10" t="s">
        <v>53</v>
      </c>
      <c r="B32" s="1" t="s">
        <v>92</v>
      </c>
      <c r="C32" s="63">
        <v>100</v>
      </c>
      <c r="D32" s="16">
        <v>100</v>
      </c>
      <c r="E32" s="1" t="s">
        <v>124</v>
      </c>
      <c r="F32" s="41" t="s">
        <v>124</v>
      </c>
    </row>
    <row r="33" spans="1:6" ht="15">
      <c r="A33" s="10" t="s">
        <v>58</v>
      </c>
      <c r="B33" s="1" t="s">
        <v>87</v>
      </c>
      <c r="C33" s="16">
        <v>100</v>
      </c>
      <c r="D33" s="16">
        <v>100</v>
      </c>
      <c r="E33" s="1"/>
      <c r="F33" s="1"/>
    </row>
    <row r="34" spans="1:6" ht="15">
      <c r="A34" s="10" t="s">
        <v>59</v>
      </c>
      <c r="B34" s="1" t="s">
        <v>92</v>
      </c>
      <c r="C34" s="16">
        <v>100</v>
      </c>
      <c r="D34" s="16">
        <v>100</v>
      </c>
      <c r="E34" s="1" t="s">
        <v>124</v>
      </c>
      <c r="F34" s="1" t="s">
        <v>124</v>
      </c>
    </row>
    <row r="35" spans="1:6" ht="15">
      <c r="A35" s="10" t="s">
        <v>64</v>
      </c>
      <c r="B35" s="1" t="s">
        <v>87</v>
      </c>
      <c r="C35" s="16">
        <v>100</v>
      </c>
      <c r="D35" s="16">
        <v>100</v>
      </c>
      <c r="E35" s="16">
        <v>46.3</v>
      </c>
      <c r="F35" s="1" t="s">
        <v>124</v>
      </c>
    </row>
    <row r="36" spans="1:6" ht="15">
      <c r="A36" s="10" t="s">
        <v>73</v>
      </c>
      <c r="B36" s="1" t="s">
        <v>88</v>
      </c>
      <c r="C36" s="16">
        <v>100</v>
      </c>
      <c r="D36" s="16">
        <v>100</v>
      </c>
      <c r="E36" s="4" t="s">
        <v>124</v>
      </c>
      <c r="F36" s="4" t="s">
        <v>124</v>
      </c>
    </row>
    <row r="37" spans="1:6" ht="15">
      <c r="A37" s="10" t="s">
        <v>74</v>
      </c>
      <c r="B37" s="1" t="s">
        <v>94</v>
      </c>
      <c r="C37" s="16">
        <v>100</v>
      </c>
      <c r="D37" s="16">
        <v>100</v>
      </c>
      <c r="E37" s="1">
        <v>77.3</v>
      </c>
      <c r="F37" s="1">
        <v>44</v>
      </c>
    </row>
    <row r="38" spans="1:6" ht="15">
      <c r="A38" s="10" t="s">
        <v>76</v>
      </c>
      <c r="B38" s="1" t="s">
        <v>91</v>
      </c>
      <c r="C38" s="16">
        <v>100</v>
      </c>
      <c r="D38" s="16">
        <v>100</v>
      </c>
      <c r="E38" s="6">
        <v>18.100000000000001</v>
      </c>
      <c r="F38" s="6">
        <v>42</v>
      </c>
    </row>
    <row r="39" spans="1:6" ht="15">
      <c r="A39" s="10" t="s">
        <v>82</v>
      </c>
      <c r="B39" s="1" t="s">
        <v>91</v>
      </c>
      <c r="C39" s="16">
        <v>100</v>
      </c>
      <c r="D39" s="16">
        <v>100</v>
      </c>
      <c r="E39" s="1">
        <v>50</v>
      </c>
      <c r="F39" s="1"/>
    </row>
    <row r="40" spans="1:6" ht="22.5" customHeight="1">
      <c r="A40" s="10" t="s">
        <v>85</v>
      </c>
      <c r="B40" s="1" t="s">
        <v>94</v>
      </c>
      <c r="C40" s="16">
        <v>40</v>
      </c>
      <c r="D40" s="16">
        <v>100</v>
      </c>
      <c r="E40" s="20">
        <v>60</v>
      </c>
      <c r="F40" s="17">
        <v>78.95</v>
      </c>
    </row>
    <row r="41" spans="1:6" ht="15">
      <c r="A41" s="10" t="s">
        <v>6</v>
      </c>
      <c r="B41" s="1" t="s">
        <v>89</v>
      </c>
      <c r="C41" s="45">
        <v>100</v>
      </c>
      <c r="D41" s="45">
        <v>100</v>
      </c>
      <c r="E41" s="148">
        <v>9.4</v>
      </c>
      <c r="F41" s="148">
        <f>6.2+2.1</f>
        <v>8.3000000000000007</v>
      </c>
    </row>
    <row r="42" spans="1:6" ht="15">
      <c r="A42" s="10" t="s">
        <v>55</v>
      </c>
      <c r="B42" s="1" t="s">
        <v>91</v>
      </c>
      <c r="C42" s="16">
        <v>99.6</v>
      </c>
      <c r="D42" s="16">
        <v>99.9</v>
      </c>
      <c r="E42" s="6">
        <v>48.3</v>
      </c>
      <c r="F42" s="6">
        <v>55.2</v>
      </c>
    </row>
    <row r="43" spans="1:6" ht="15">
      <c r="A43" s="47" t="s">
        <v>71</v>
      </c>
      <c r="B43" s="1" t="s">
        <v>88</v>
      </c>
      <c r="C43" s="16">
        <v>97</v>
      </c>
      <c r="D43" s="16">
        <v>99.9</v>
      </c>
      <c r="E43" s="1"/>
      <c r="F43" s="1">
        <v>73</v>
      </c>
    </row>
    <row r="44" spans="1:6" ht="30">
      <c r="A44" s="10" t="s">
        <v>9</v>
      </c>
      <c r="B44" s="1" t="s">
        <v>91</v>
      </c>
      <c r="C44" s="16">
        <v>99.7</v>
      </c>
      <c r="D44" s="16">
        <v>99.7</v>
      </c>
      <c r="E44" s="1" t="s">
        <v>123</v>
      </c>
      <c r="F44" s="1" t="s">
        <v>123</v>
      </c>
    </row>
    <row r="45" spans="1:6" ht="15">
      <c r="A45" s="10" t="s">
        <v>51</v>
      </c>
      <c r="B45" s="1" t="s">
        <v>88</v>
      </c>
      <c r="C45" s="16">
        <v>99.6</v>
      </c>
      <c r="D45" s="16">
        <v>99.6</v>
      </c>
      <c r="E45" s="16">
        <v>45.8</v>
      </c>
      <c r="F45" s="16">
        <v>48.2</v>
      </c>
    </row>
    <row r="46" spans="1:6" ht="30">
      <c r="A46" s="10" t="s">
        <v>79</v>
      </c>
      <c r="B46" s="1" t="s">
        <v>94</v>
      </c>
      <c r="C46" s="72">
        <v>99</v>
      </c>
      <c r="D46" s="72">
        <v>99.3</v>
      </c>
      <c r="E46" s="74">
        <v>34.066666666666698</v>
      </c>
      <c r="F46" s="74">
        <v>75</v>
      </c>
    </row>
    <row r="47" spans="1:6" ht="15">
      <c r="A47" s="10" t="s">
        <v>31</v>
      </c>
      <c r="B47" s="1" t="s">
        <v>91</v>
      </c>
      <c r="C47" s="16">
        <v>99.1</v>
      </c>
      <c r="D47" s="16">
        <v>99.1</v>
      </c>
      <c r="E47" s="39"/>
      <c r="F47" s="1" t="s">
        <v>123</v>
      </c>
    </row>
    <row r="48" spans="1:6" ht="15">
      <c r="A48" s="10" t="s">
        <v>72</v>
      </c>
      <c r="B48" s="1" t="s">
        <v>92</v>
      </c>
      <c r="C48" s="16">
        <v>99</v>
      </c>
      <c r="D48" s="16">
        <v>99</v>
      </c>
      <c r="E48" s="16">
        <v>70</v>
      </c>
      <c r="F48" s="16">
        <v>72</v>
      </c>
    </row>
    <row r="49" spans="1:6" ht="30">
      <c r="A49" s="10" t="s">
        <v>84</v>
      </c>
      <c r="B49" s="1" t="s">
        <v>89</v>
      </c>
      <c r="C49" s="16">
        <v>99</v>
      </c>
      <c r="D49" s="16">
        <v>99</v>
      </c>
      <c r="E49" s="5">
        <v>37.4</v>
      </c>
      <c r="F49" s="159">
        <v>41.7</v>
      </c>
    </row>
    <row r="50" spans="1:6" ht="15">
      <c r="A50" s="10" t="s">
        <v>56</v>
      </c>
      <c r="B50" s="1" t="s">
        <v>89</v>
      </c>
      <c r="C50" s="16">
        <v>98.4</v>
      </c>
      <c r="D50" s="16">
        <v>98.8</v>
      </c>
      <c r="E50" s="16">
        <v>34</v>
      </c>
      <c r="F50" s="16">
        <v>67</v>
      </c>
    </row>
    <row r="51" spans="1:6" ht="15">
      <c r="A51" s="10" t="s">
        <v>50</v>
      </c>
      <c r="B51" s="1" t="s">
        <v>88</v>
      </c>
      <c r="C51" s="16">
        <v>98.5</v>
      </c>
      <c r="D51" s="16">
        <v>98.7</v>
      </c>
      <c r="E51" s="1">
        <v>39.4</v>
      </c>
      <c r="F51" s="1">
        <v>6</v>
      </c>
    </row>
    <row r="52" spans="1:6" ht="15">
      <c r="A52" s="10" t="s">
        <v>42</v>
      </c>
      <c r="B52" s="1" t="s">
        <v>91</v>
      </c>
      <c r="C52" s="16">
        <v>97.67</v>
      </c>
      <c r="D52" s="16">
        <v>98</v>
      </c>
      <c r="E52" s="1">
        <v>54</v>
      </c>
      <c r="F52" s="1">
        <v>70</v>
      </c>
    </row>
    <row r="53" spans="1:6" ht="15">
      <c r="A53" s="10" t="s">
        <v>61</v>
      </c>
      <c r="B53" s="1" t="s">
        <v>91</v>
      </c>
      <c r="C53" s="27">
        <v>97.6</v>
      </c>
      <c r="D53" s="27">
        <v>97.6</v>
      </c>
      <c r="E53" s="57">
        <v>50.7</v>
      </c>
      <c r="F53" s="24" t="s">
        <v>123</v>
      </c>
    </row>
    <row r="54" spans="1:6" ht="15">
      <c r="A54" s="10" t="s">
        <v>60</v>
      </c>
      <c r="B54" s="1" t="s">
        <v>91</v>
      </c>
      <c r="C54" s="16">
        <v>97.2</v>
      </c>
      <c r="D54" s="16">
        <v>97.5</v>
      </c>
      <c r="E54" s="4">
        <v>44.3</v>
      </c>
      <c r="F54" s="5">
        <v>56.4</v>
      </c>
    </row>
    <row r="55" spans="1:6" ht="15">
      <c r="A55" s="10" t="s">
        <v>69</v>
      </c>
      <c r="B55" s="1" t="s">
        <v>91</v>
      </c>
      <c r="C55" s="16">
        <v>92.1</v>
      </c>
      <c r="D55" s="16">
        <v>96.85</v>
      </c>
      <c r="E55" s="1">
        <v>17.899999999999999</v>
      </c>
      <c r="F55" s="1">
        <v>11.1</v>
      </c>
    </row>
    <row r="56" spans="1:6" ht="15">
      <c r="A56" s="10" t="s">
        <v>16</v>
      </c>
      <c r="B56" s="1" t="s">
        <v>92</v>
      </c>
      <c r="C56" s="16">
        <v>95.7</v>
      </c>
      <c r="D56" s="16">
        <v>95.7</v>
      </c>
      <c r="E56" s="1">
        <v>65.5</v>
      </c>
      <c r="F56" s="1"/>
    </row>
    <row r="57" spans="1:6" ht="15">
      <c r="A57" s="9" t="s">
        <v>4</v>
      </c>
      <c r="B57" s="1" t="s">
        <v>88</v>
      </c>
      <c r="C57" s="158">
        <v>95.5</v>
      </c>
      <c r="D57" s="158">
        <v>95.5</v>
      </c>
      <c r="E57" s="12">
        <v>27.9</v>
      </c>
      <c r="F57" s="158">
        <v>80</v>
      </c>
    </row>
    <row r="58" spans="1:6" ht="15">
      <c r="A58" s="10" t="s">
        <v>39</v>
      </c>
      <c r="B58" s="1" t="s">
        <v>90</v>
      </c>
      <c r="C58" s="16">
        <v>79</v>
      </c>
      <c r="D58" s="16">
        <v>95.18</v>
      </c>
      <c r="E58" s="1">
        <v>35.5</v>
      </c>
      <c r="F58" s="1">
        <v>37</v>
      </c>
    </row>
    <row r="59" spans="1:6" ht="15">
      <c r="A59" s="10" t="s">
        <v>66</v>
      </c>
      <c r="B59" s="1" t="s">
        <v>92</v>
      </c>
      <c r="C59" s="16">
        <v>95</v>
      </c>
      <c r="D59" s="16">
        <v>95</v>
      </c>
      <c r="E59" s="1" t="s">
        <v>123</v>
      </c>
      <c r="F59" s="1"/>
    </row>
    <row r="60" spans="1:6" ht="15">
      <c r="A60" s="10" t="s">
        <v>86</v>
      </c>
      <c r="B60" s="1" t="s">
        <v>92</v>
      </c>
      <c r="C60" s="16">
        <v>95</v>
      </c>
      <c r="D60" s="16">
        <v>95</v>
      </c>
      <c r="E60" s="1">
        <v>13.8</v>
      </c>
      <c r="F60" s="16">
        <v>22.3</v>
      </c>
    </row>
    <row r="61" spans="1:6" ht="15">
      <c r="A61" s="10" t="s">
        <v>5</v>
      </c>
      <c r="B61" s="1" t="s">
        <v>88</v>
      </c>
      <c r="C61" s="16">
        <v>94.7</v>
      </c>
      <c r="D61" s="16">
        <v>94.7</v>
      </c>
      <c r="E61" s="1">
        <v>36.799999999999997</v>
      </c>
      <c r="F61" s="1">
        <v>24.8</v>
      </c>
    </row>
    <row r="62" spans="1:6" ht="15">
      <c r="A62" s="10" t="s">
        <v>63</v>
      </c>
      <c r="B62" s="1" t="s">
        <v>94</v>
      </c>
      <c r="C62" s="16">
        <v>90</v>
      </c>
      <c r="D62" s="16">
        <v>93.5</v>
      </c>
      <c r="E62" s="1">
        <v>27</v>
      </c>
      <c r="F62" s="1" t="s">
        <v>123</v>
      </c>
    </row>
    <row r="63" spans="1:6" ht="15">
      <c r="A63" s="10" t="s">
        <v>38</v>
      </c>
      <c r="B63" s="1" t="s">
        <v>92</v>
      </c>
      <c r="C63" s="16">
        <v>93</v>
      </c>
      <c r="D63" s="16">
        <v>93</v>
      </c>
      <c r="E63" s="1">
        <v>21</v>
      </c>
      <c r="F63" s="1"/>
    </row>
    <row r="64" spans="1:6" ht="15">
      <c r="A64" s="10" t="s">
        <v>15</v>
      </c>
      <c r="B64" s="1" t="s">
        <v>90</v>
      </c>
      <c r="C64" s="16">
        <v>91.9</v>
      </c>
      <c r="D64" s="16">
        <v>91.9</v>
      </c>
      <c r="E64" s="1"/>
      <c r="F64" s="1"/>
    </row>
    <row r="65" spans="1:6" ht="15">
      <c r="A65" s="10" t="s">
        <v>11</v>
      </c>
      <c r="B65" s="1" t="s">
        <v>92</v>
      </c>
      <c r="C65" s="27">
        <v>90</v>
      </c>
      <c r="D65" s="27">
        <v>91</v>
      </c>
      <c r="E65" s="24" t="s">
        <v>123</v>
      </c>
      <c r="F65" s="24">
        <v>100</v>
      </c>
    </row>
    <row r="66" spans="1:6" ht="15">
      <c r="A66" s="10" t="s">
        <v>3</v>
      </c>
      <c r="B66" s="1" t="s">
        <v>87</v>
      </c>
      <c r="C66" s="16">
        <v>80</v>
      </c>
      <c r="D66" s="16">
        <v>90.2</v>
      </c>
      <c r="E66" s="1">
        <v>32</v>
      </c>
      <c r="F66" s="1" t="s">
        <v>123</v>
      </c>
    </row>
    <row r="67" spans="1:6" ht="24.75" customHeight="1">
      <c r="A67" s="10" t="s">
        <v>17</v>
      </c>
      <c r="B67" s="1" t="s">
        <v>93</v>
      </c>
      <c r="C67" s="16">
        <v>90</v>
      </c>
      <c r="D67" s="16">
        <v>90</v>
      </c>
      <c r="E67" s="1">
        <v>57.9</v>
      </c>
      <c r="F67" s="1">
        <v>62.7</v>
      </c>
    </row>
    <row r="68" spans="1:6" ht="15">
      <c r="A68" s="10" t="s">
        <v>68</v>
      </c>
      <c r="B68" s="1" t="s">
        <v>92</v>
      </c>
      <c r="C68" s="16">
        <v>80</v>
      </c>
      <c r="D68" s="16">
        <v>90</v>
      </c>
      <c r="E68" s="51">
        <v>75.7</v>
      </c>
      <c r="F68" s="51">
        <v>58.6</v>
      </c>
    </row>
    <row r="69" spans="1:6" ht="15">
      <c r="A69" s="10" t="s">
        <v>75</v>
      </c>
      <c r="B69" s="1" t="s">
        <v>91</v>
      </c>
      <c r="C69" s="64">
        <v>90</v>
      </c>
      <c r="D69" s="16">
        <v>90</v>
      </c>
      <c r="E69" s="53">
        <v>56</v>
      </c>
      <c r="F69" s="1">
        <v>72.2</v>
      </c>
    </row>
    <row r="70" spans="1:6" ht="15">
      <c r="A70" s="10" t="s">
        <v>81</v>
      </c>
      <c r="B70" s="1" t="s">
        <v>93</v>
      </c>
      <c r="C70" s="16">
        <v>89</v>
      </c>
      <c r="D70" s="16">
        <v>89</v>
      </c>
      <c r="E70" s="4"/>
      <c r="F70" s="4">
        <v>49</v>
      </c>
    </row>
    <row r="71" spans="1:6" ht="30">
      <c r="A71" s="10" t="s">
        <v>65</v>
      </c>
      <c r="B71" s="1" t="s">
        <v>93</v>
      </c>
      <c r="C71" s="16">
        <v>88</v>
      </c>
      <c r="D71" s="16">
        <v>88.03</v>
      </c>
      <c r="E71" s="1">
        <v>27.5</v>
      </c>
      <c r="F71" s="1" t="s">
        <v>123</v>
      </c>
    </row>
    <row r="72" spans="1:6" ht="15">
      <c r="A72" s="10" t="s">
        <v>35</v>
      </c>
      <c r="B72" s="1" t="s">
        <v>88</v>
      </c>
      <c r="C72" s="16">
        <v>50</v>
      </c>
      <c r="D72" s="16">
        <v>87.1</v>
      </c>
      <c r="E72" s="1">
        <v>19.5</v>
      </c>
      <c r="F72" s="1"/>
    </row>
    <row r="73" spans="1:6" ht="15">
      <c r="A73" s="10" t="s">
        <v>77</v>
      </c>
      <c r="B73" s="1" t="s">
        <v>89</v>
      </c>
      <c r="C73" s="16">
        <v>85.1</v>
      </c>
      <c r="D73" s="16">
        <v>85.1</v>
      </c>
      <c r="E73" s="16">
        <v>12</v>
      </c>
      <c r="F73" s="16">
        <v>85</v>
      </c>
    </row>
    <row r="74" spans="1:6" ht="15">
      <c r="A74" s="10" t="s">
        <v>67</v>
      </c>
      <c r="B74" s="1" t="s">
        <v>93</v>
      </c>
      <c r="C74" s="16">
        <v>82</v>
      </c>
      <c r="D74" s="16">
        <v>83</v>
      </c>
      <c r="E74" s="6">
        <v>56</v>
      </c>
      <c r="F74" s="6">
        <v>78.900000000000006</v>
      </c>
    </row>
    <row r="75" spans="1:6" ht="15">
      <c r="A75" s="10" t="s">
        <v>54</v>
      </c>
      <c r="B75" s="1" t="s">
        <v>91</v>
      </c>
      <c r="C75" s="16">
        <v>82</v>
      </c>
      <c r="D75" s="16">
        <v>82</v>
      </c>
      <c r="E75" s="1" t="s">
        <v>124</v>
      </c>
      <c r="F75" s="1">
        <v>70.5</v>
      </c>
    </row>
    <row r="76" spans="1:6" ht="15">
      <c r="A76" s="10" t="s">
        <v>30</v>
      </c>
      <c r="B76" s="1" t="s">
        <v>88</v>
      </c>
      <c r="C76" s="16">
        <v>80.5</v>
      </c>
      <c r="D76" s="16">
        <v>80.5</v>
      </c>
      <c r="E76" s="1">
        <v>24</v>
      </c>
      <c r="F76" s="4">
        <v>60</v>
      </c>
    </row>
    <row r="77" spans="1:6" ht="15">
      <c r="A77" s="10" t="s">
        <v>48</v>
      </c>
      <c r="B77" s="1" t="s">
        <v>91</v>
      </c>
      <c r="C77" s="16">
        <v>80.099999999999994</v>
      </c>
      <c r="D77" s="16">
        <v>80.099999999999994</v>
      </c>
      <c r="E77" s="1" t="s">
        <v>123</v>
      </c>
      <c r="F77" s="1">
        <v>39</v>
      </c>
    </row>
    <row r="78" spans="1:6" ht="15">
      <c r="A78" s="10" t="s">
        <v>8</v>
      </c>
      <c r="B78" s="1" t="s">
        <v>87</v>
      </c>
      <c r="C78" s="16">
        <v>80</v>
      </c>
      <c r="D78" s="16">
        <v>80</v>
      </c>
      <c r="E78" s="4">
        <v>18.7</v>
      </c>
      <c r="F78" s="4">
        <v>30.8</v>
      </c>
    </row>
    <row r="79" spans="1:6" ht="15">
      <c r="A79" s="10" t="s">
        <v>57</v>
      </c>
      <c r="B79" s="1" t="s">
        <v>90</v>
      </c>
      <c r="C79" s="72">
        <v>80</v>
      </c>
      <c r="D79" s="72">
        <v>80</v>
      </c>
      <c r="E79" s="19">
        <v>51.4</v>
      </c>
      <c r="F79" s="77"/>
    </row>
    <row r="80" spans="1:6" ht="30">
      <c r="A80" s="10" t="s">
        <v>83</v>
      </c>
      <c r="B80" s="1" t="s">
        <v>89</v>
      </c>
      <c r="C80" s="83">
        <v>80</v>
      </c>
      <c r="D80" s="83">
        <v>80</v>
      </c>
      <c r="E80" s="75"/>
      <c r="F80" s="75"/>
    </row>
    <row r="81" spans="1:6" ht="15">
      <c r="A81" s="10" t="s">
        <v>44</v>
      </c>
      <c r="B81" s="1" t="s">
        <v>92</v>
      </c>
      <c r="C81" s="22">
        <v>77</v>
      </c>
      <c r="D81" s="16">
        <v>79.8</v>
      </c>
      <c r="E81" s="96">
        <v>36</v>
      </c>
      <c r="F81" s="21" t="s">
        <v>124</v>
      </c>
    </row>
    <row r="82" spans="1:6" ht="15">
      <c r="A82" s="10" t="s">
        <v>34</v>
      </c>
      <c r="B82" s="1" t="s">
        <v>87</v>
      </c>
      <c r="C82" s="68">
        <v>77.5</v>
      </c>
      <c r="D82" s="68">
        <v>79.599999999999994</v>
      </c>
      <c r="E82" s="1">
        <v>88.4</v>
      </c>
      <c r="F82" s="1">
        <v>84.4</v>
      </c>
    </row>
    <row r="83" spans="1:6" ht="15">
      <c r="A83" s="10" t="s">
        <v>20</v>
      </c>
      <c r="B83" s="1" t="s">
        <v>92</v>
      </c>
      <c r="C83" s="16">
        <v>79</v>
      </c>
      <c r="D83" s="16">
        <v>79.3</v>
      </c>
      <c r="E83" s="1">
        <v>17.8</v>
      </c>
      <c r="F83" s="1">
        <v>30.8</v>
      </c>
    </row>
    <row r="84" spans="1:6" ht="15">
      <c r="A84" s="10" t="s">
        <v>13</v>
      </c>
      <c r="B84" s="1" t="s">
        <v>92</v>
      </c>
      <c r="C84" s="16">
        <v>76</v>
      </c>
      <c r="D84" s="16">
        <v>77</v>
      </c>
      <c r="E84" s="1">
        <v>32.299999999999997</v>
      </c>
      <c r="F84" s="1">
        <v>60</v>
      </c>
    </row>
    <row r="85" spans="1:6" ht="15">
      <c r="A85" s="10" t="s">
        <v>41</v>
      </c>
      <c r="B85" s="1" t="s">
        <v>89</v>
      </c>
      <c r="C85" s="16">
        <v>72</v>
      </c>
      <c r="D85" s="16">
        <v>72</v>
      </c>
      <c r="E85" s="16">
        <v>20.8</v>
      </c>
      <c r="F85" s="16">
        <v>62.4</v>
      </c>
    </row>
    <row r="86" spans="1:6" ht="15">
      <c r="A86" s="10" t="s">
        <v>37</v>
      </c>
      <c r="B86" s="1" t="s">
        <v>94</v>
      </c>
      <c r="C86" s="16">
        <v>69</v>
      </c>
      <c r="D86" s="16">
        <v>69.8</v>
      </c>
      <c r="E86" s="1">
        <v>23.4</v>
      </c>
      <c r="F86" s="1">
        <v>37.1</v>
      </c>
    </row>
    <row r="87" spans="1:6" ht="15">
      <c r="A87" s="10" t="s">
        <v>40</v>
      </c>
      <c r="B87" s="1" t="s">
        <v>92</v>
      </c>
      <c r="C87" s="16">
        <v>60</v>
      </c>
      <c r="D87" s="16">
        <v>60</v>
      </c>
      <c r="E87" s="24" t="s">
        <v>123</v>
      </c>
      <c r="F87" s="24">
        <v>42</v>
      </c>
    </row>
    <row r="88" spans="1:6" ht="15"/>
    <row r="89" spans="1:6" ht="15"/>
    <row r="90" spans="1:6" ht="15"/>
    <row r="91" spans="1:6" ht="15"/>
    <row r="92" spans="1:6" ht="15"/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Normal="100" workbookViewId="0">
      <pane ySplit="1" topLeftCell="A21" activePane="bottomLeft" state="frozen"/>
      <selection pane="bottomLeft" activeCell="E16" sqref="E16"/>
    </sheetView>
  </sheetViews>
  <sheetFormatPr defaultColWidth="9.140625" defaultRowHeight="132.75" customHeight="1"/>
  <cols>
    <col min="1" max="1" width="25.140625" style="99" customWidth="1"/>
    <col min="2" max="2" width="8.42578125" style="103" customWidth="1"/>
    <col min="3" max="4" width="9.140625" style="107"/>
    <col min="5" max="5" width="17" style="103" customWidth="1"/>
    <col min="6" max="6" width="17.28515625" style="103" customWidth="1"/>
    <col min="7" max="16384" width="9.140625" style="99"/>
  </cols>
  <sheetData>
    <row r="1" spans="1:6" ht="58.5" customHeight="1">
      <c r="A1" s="163" t="s">
        <v>137</v>
      </c>
      <c r="B1" s="163"/>
      <c r="C1" s="163"/>
      <c r="D1" s="163"/>
      <c r="E1" s="163"/>
      <c r="F1" s="163"/>
    </row>
    <row r="2" spans="1:6" ht="153">
      <c r="A2" s="104" t="s">
        <v>1</v>
      </c>
      <c r="B2" s="104" t="s">
        <v>2</v>
      </c>
      <c r="C2" s="105" t="s">
        <v>95</v>
      </c>
      <c r="D2" s="105" t="s">
        <v>96</v>
      </c>
      <c r="E2" s="48" t="s">
        <v>97</v>
      </c>
      <c r="F2" s="48" t="s">
        <v>98</v>
      </c>
    </row>
    <row r="3" spans="1:6" ht="15">
      <c r="A3" s="23" t="s">
        <v>4</v>
      </c>
      <c r="B3" s="24" t="s">
        <v>88</v>
      </c>
      <c r="C3" s="27" t="s">
        <v>121</v>
      </c>
      <c r="D3" s="27" t="s">
        <v>121</v>
      </c>
      <c r="E3" s="24" t="s">
        <v>121</v>
      </c>
      <c r="F3" s="24" t="s">
        <v>121</v>
      </c>
    </row>
    <row r="4" spans="1:6" ht="15">
      <c r="A4" s="25" t="s">
        <v>8</v>
      </c>
      <c r="B4" s="24" t="s">
        <v>87</v>
      </c>
      <c r="C4" s="27" t="s">
        <v>121</v>
      </c>
      <c r="D4" s="27" t="s">
        <v>121</v>
      </c>
      <c r="E4" s="24" t="s">
        <v>121</v>
      </c>
      <c r="F4" s="24" t="s">
        <v>121</v>
      </c>
    </row>
    <row r="5" spans="1:6" ht="30">
      <c r="A5" s="25" t="s">
        <v>9</v>
      </c>
      <c r="B5" s="24" t="s">
        <v>91</v>
      </c>
      <c r="C5" s="27" t="s">
        <v>121</v>
      </c>
      <c r="D5" s="27" t="s">
        <v>121</v>
      </c>
      <c r="E5" s="24" t="s">
        <v>121</v>
      </c>
      <c r="F5" s="24" t="s">
        <v>121</v>
      </c>
    </row>
    <row r="6" spans="1:6" ht="15">
      <c r="A6" s="25" t="s">
        <v>12</v>
      </c>
      <c r="B6" s="24" t="s">
        <v>89</v>
      </c>
      <c r="C6" s="27" t="s">
        <v>121</v>
      </c>
      <c r="D6" s="27" t="s">
        <v>121</v>
      </c>
      <c r="E6" s="24" t="s">
        <v>121</v>
      </c>
      <c r="F6" s="24" t="s">
        <v>121</v>
      </c>
    </row>
    <row r="7" spans="1:6" ht="15">
      <c r="A7" s="25" t="s">
        <v>15</v>
      </c>
      <c r="B7" s="24" t="s">
        <v>90</v>
      </c>
      <c r="C7" s="27" t="s">
        <v>121</v>
      </c>
      <c r="D7" s="27" t="s">
        <v>121</v>
      </c>
      <c r="E7" s="24" t="s">
        <v>121</v>
      </c>
      <c r="F7" s="24" t="s">
        <v>121</v>
      </c>
    </row>
    <row r="8" spans="1:6" ht="15">
      <c r="A8" s="91" t="s">
        <v>16</v>
      </c>
      <c r="B8" s="100" t="s">
        <v>92</v>
      </c>
      <c r="C8" s="27" t="s">
        <v>121</v>
      </c>
      <c r="D8" s="27" t="s">
        <v>121</v>
      </c>
      <c r="E8" s="24" t="s">
        <v>121</v>
      </c>
      <c r="F8" s="24" t="s">
        <v>121</v>
      </c>
    </row>
    <row r="9" spans="1:6" ht="15.75" customHeight="1">
      <c r="A9" s="25" t="s">
        <v>20</v>
      </c>
      <c r="B9" s="24" t="s">
        <v>92</v>
      </c>
      <c r="C9" s="27" t="s">
        <v>121</v>
      </c>
      <c r="D9" s="27" t="s">
        <v>121</v>
      </c>
      <c r="E9" s="24" t="s">
        <v>121</v>
      </c>
      <c r="F9" s="24" t="s">
        <v>121</v>
      </c>
    </row>
    <row r="10" spans="1:6" ht="15">
      <c r="A10" s="42" t="s">
        <v>22</v>
      </c>
      <c r="B10" s="43" t="s">
        <v>88</v>
      </c>
      <c r="C10" s="27" t="s">
        <v>121</v>
      </c>
      <c r="D10" s="27" t="s">
        <v>121</v>
      </c>
      <c r="E10" s="31" t="s">
        <v>121</v>
      </c>
      <c r="F10" s="31" t="s">
        <v>121</v>
      </c>
    </row>
    <row r="11" spans="1:6" ht="15">
      <c r="A11" s="25" t="s">
        <v>25</v>
      </c>
      <c r="B11" s="24" t="s">
        <v>87</v>
      </c>
      <c r="C11" s="27" t="s">
        <v>121</v>
      </c>
      <c r="D11" s="27" t="s">
        <v>121</v>
      </c>
      <c r="E11" s="24" t="s">
        <v>121</v>
      </c>
      <c r="F11" s="24" t="s">
        <v>121</v>
      </c>
    </row>
    <row r="12" spans="1:6" ht="18.75" customHeight="1">
      <c r="A12" s="25" t="s">
        <v>28</v>
      </c>
      <c r="B12" s="24" t="s">
        <v>93</v>
      </c>
      <c r="C12" s="36" t="s">
        <v>121</v>
      </c>
      <c r="D12" s="36" t="s">
        <v>121</v>
      </c>
      <c r="E12" s="35" t="s">
        <v>121</v>
      </c>
      <c r="F12" s="35" t="s">
        <v>121</v>
      </c>
    </row>
    <row r="13" spans="1:6" ht="15">
      <c r="A13" s="25" t="s">
        <v>29</v>
      </c>
      <c r="B13" s="26" t="s">
        <v>90</v>
      </c>
      <c r="C13" s="27" t="s">
        <v>121</v>
      </c>
      <c r="D13" s="27" t="s">
        <v>121</v>
      </c>
      <c r="E13" s="24" t="s">
        <v>121</v>
      </c>
      <c r="F13" s="24" t="s">
        <v>121</v>
      </c>
    </row>
    <row r="14" spans="1:6" ht="15">
      <c r="A14" s="25" t="s">
        <v>32</v>
      </c>
      <c r="B14" s="24" t="s">
        <v>90</v>
      </c>
      <c r="C14" s="27" t="s">
        <v>121</v>
      </c>
      <c r="D14" s="27" t="s">
        <v>121</v>
      </c>
      <c r="E14" s="24" t="s">
        <v>121</v>
      </c>
      <c r="F14" s="24" t="s">
        <v>121</v>
      </c>
    </row>
    <row r="15" spans="1:6" ht="15">
      <c r="A15" s="25" t="s">
        <v>36</v>
      </c>
      <c r="B15" s="24" t="s">
        <v>87</v>
      </c>
      <c r="C15" s="27" t="s">
        <v>121</v>
      </c>
      <c r="D15" s="27" t="s">
        <v>121</v>
      </c>
      <c r="E15" s="24" t="s">
        <v>121</v>
      </c>
      <c r="F15" s="24" t="s">
        <v>121</v>
      </c>
    </row>
    <row r="16" spans="1:6" ht="15">
      <c r="A16" s="25" t="s">
        <v>42</v>
      </c>
      <c r="B16" s="24" t="s">
        <v>91</v>
      </c>
      <c r="C16" s="27" t="s">
        <v>121</v>
      </c>
      <c r="D16" s="27" t="s">
        <v>121</v>
      </c>
      <c r="E16" s="27" t="s">
        <v>121</v>
      </c>
      <c r="F16" s="27" t="s">
        <v>121</v>
      </c>
    </row>
    <row r="17" spans="1:6" ht="15">
      <c r="A17" s="25" t="s">
        <v>43</v>
      </c>
      <c r="B17" s="24" t="s">
        <v>91</v>
      </c>
      <c r="C17" s="27" t="s">
        <v>121</v>
      </c>
      <c r="D17" s="27" t="s">
        <v>121</v>
      </c>
      <c r="E17" s="27" t="s">
        <v>121</v>
      </c>
      <c r="F17" s="27" t="s">
        <v>121</v>
      </c>
    </row>
    <row r="18" spans="1:6" ht="15">
      <c r="A18" s="25" t="s">
        <v>48</v>
      </c>
      <c r="B18" s="24" t="s">
        <v>91</v>
      </c>
      <c r="C18" s="27" t="s">
        <v>121</v>
      </c>
      <c r="D18" s="27" t="s">
        <v>121</v>
      </c>
      <c r="E18" s="24" t="s">
        <v>121</v>
      </c>
      <c r="F18" s="24" t="s">
        <v>121</v>
      </c>
    </row>
    <row r="19" spans="1:6" ht="15">
      <c r="A19" s="25" t="s">
        <v>50</v>
      </c>
      <c r="B19" s="24" t="s">
        <v>88</v>
      </c>
      <c r="C19" s="27" t="s">
        <v>121</v>
      </c>
      <c r="D19" s="27" t="s">
        <v>121</v>
      </c>
      <c r="E19" s="24" t="s">
        <v>121</v>
      </c>
      <c r="F19" s="24" t="s">
        <v>121</v>
      </c>
    </row>
    <row r="20" spans="1:6" ht="15">
      <c r="A20" s="25" t="s">
        <v>58</v>
      </c>
      <c r="B20" s="24" t="s">
        <v>87</v>
      </c>
      <c r="C20" s="27" t="s">
        <v>121</v>
      </c>
      <c r="D20" s="27" t="s">
        <v>121</v>
      </c>
      <c r="E20" s="24" t="s">
        <v>121</v>
      </c>
      <c r="F20" s="24" t="s">
        <v>121</v>
      </c>
    </row>
    <row r="21" spans="1:6" ht="15">
      <c r="A21" s="25" t="s">
        <v>59</v>
      </c>
      <c r="B21" s="24" t="s">
        <v>92</v>
      </c>
      <c r="C21" s="27" t="s">
        <v>121</v>
      </c>
      <c r="D21" s="27" t="s">
        <v>121</v>
      </c>
      <c r="E21" s="24" t="s">
        <v>121</v>
      </c>
      <c r="F21" s="24" t="s">
        <v>121</v>
      </c>
    </row>
    <row r="22" spans="1:6" ht="15">
      <c r="A22" s="25" t="s">
        <v>60</v>
      </c>
      <c r="B22" s="24" t="s">
        <v>91</v>
      </c>
      <c r="C22" s="36" t="s">
        <v>121</v>
      </c>
      <c r="D22" s="36" t="s">
        <v>121</v>
      </c>
      <c r="E22" s="35" t="s">
        <v>121</v>
      </c>
      <c r="F22" s="35" t="s">
        <v>121</v>
      </c>
    </row>
    <row r="23" spans="1:6" ht="15">
      <c r="A23" s="25" t="s">
        <v>61</v>
      </c>
      <c r="B23" s="26" t="s">
        <v>91</v>
      </c>
      <c r="C23" s="27" t="s">
        <v>121</v>
      </c>
      <c r="D23" s="27" t="s">
        <v>121</v>
      </c>
      <c r="E23" s="24" t="s">
        <v>121</v>
      </c>
      <c r="F23" s="24" t="s">
        <v>121</v>
      </c>
    </row>
    <row r="24" spans="1:6" ht="15">
      <c r="A24" s="25" t="s">
        <v>64</v>
      </c>
      <c r="B24" s="24" t="s">
        <v>87</v>
      </c>
      <c r="C24" s="27" t="s">
        <v>121</v>
      </c>
      <c r="D24" s="27" t="s">
        <v>121</v>
      </c>
      <c r="E24" s="24" t="s">
        <v>121</v>
      </c>
      <c r="F24" s="24" t="s">
        <v>121</v>
      </c>
    </row>
    <row r="25" spans="1:6" ht="15">
      <c r="A25" s="25" t="s">
        <v>66</v>
      </c>
      <c r="B25" s="24" t="s">
        <v>92</v>
      </c>
      <c r="C25" s="27" t="s">
        <v>121</v>
      </c>
      <c r="D25" s="27" t="s">
        <v>121</v>
      </c>
      <c r="E25" s="24" t="s">
        <v>121</v>
      </c>
      <c r="F25" s="24" t="s">
        <v>121</v>
      </c>
    </row>
    <row r="26" spans="1:6" ht="15">
      <c r="A26" s="25" t="s">
        <v>67</v>
      </c>
      <c r="B26" s="26" t="s">
        <v>93</v>
      </c>
      <c r="C26" s="27" t="s">
        <v>121</v>
      </c>
      <c r="D26" s="27" t="s">
        <v>121</v>
      </c>
      <c r="E26" s="24" t="s">
        <v>121</v>
      </c>
      <c r="F26" s="24" t="s">
        <v>121</v>
      </c>
    </row>
    <row r="27" spans="1:6" ht="15">
      <c r="A27" s="25" t="s">
        <v>68</v>
      </c>
      <c r="B27" s="24" t="s">
        <v>92</v>
      </c>
      <c r="C27" s="27" t="s">
        <v>121</v>
      </c>
      <c r="D27" s="27" t="s">
        <v>121</v>
      </c>
      <c r="E27" s="24" t="s">
        <v>121</v>
      </c>
      <c r="F27" s="24" t="s">
        <v>121</v>
      </c>
    </row>
    <row r="28" spans="1:6" ht="15">
      <c r="A28" s="25" t="s">
        <v>70</v>
      </c>
      <c r="B28" s="24" t="s">
        <v>92</v>
      </c>
      <c r="C28" s="27" t="s">
        <v>121</v>
      </c>
      <c r="D28" s="27" t="s">
        <v>121</v>
      </c>
      <c r="E28" s="24" t="s">
        <v>121</v>
      </c>
      <c r="F28" s="24" t="s">
        <v>121</v>
      </c>
    </row>
    <row r="29" spans="1:6" ht="15">
      <c r="A29" s="25" t="s">
        <v>75</v>
      </c>
      <c r="B29" s="24" t="s">
        <v>91</v>
      </c>
      <c r="C29" s="27" t="s">
        <v>121</v>
      </c>
      <c r="D29" s="27" t="s">
        <v>121</v>
      </c>
      <c r="E29" s="24" t="s">
        <v>121</v>
      </c>
      <c r="F29" s="24" t="s">
        <v>121</v>
      </c>
    </row>
    <row r="30" spans="1:6" ht="15">
      <c r="A30" s="25" t="s">
        <v>76</v>
      </c>
      <c r="B30" s="24" t="s">
        <v>91</v>
      </c>
      <c r="C30" s="36" t="s">
        <v>121</v>
      </c>
      <c r="D30" s="36" t="s">
        <v>121</v>
      </c>
      <c r="E30" s="35" t="s">
        <v>121</v>
      </c>
      <c r="F30" s="35" t="s">
        <v>121</v>
      </c>
    </row>
    <row r="31" spans="1:6" ht="27" customHeight="1">
      <c r="A31" s="25" t="s">
        <v>77</v>
      </c>
      <c r="B31" s="24" t="s">
        <v>89</v>
      </c>
      <c r="C31" s="27" t="s">
        <v>121</v>
      </c>
      <c r="D31" s="27" t="s">
        <v>121</v>
      </c>
      <c r="E31" s="24" t="s">
        <v>121</v>
      </c>
      <c r="F31" s="24" t="s">
        <v>121</v>
      </c>
    </row>
    <row r="32" spans="1:6" ht="15">
      <c r="A32" s="25" t="s">
        <v>78</v>
      </c>
      <c r="B32" s="24" t="s">
        <v>88</v>
      </c>
      <c r="C32" s="27" t="s">
        <v>121</v>
      </c>
      <c r="D32" s="27" t="s">
        <v>121</v>
      </c>
      <c r="E32" s="24" t="s">
        <v>121</v>
      </c>
      <c r="F32" s="24" t="s">
        <v>121</v>
      </c>
    </row>
    <row r="33" spans="1:6" ht="15">
      <c r="A33" s="25" t="s">
        <v>80</v>
      </c>
      <c r="B33" s="24" t="s">
        <v>94</v>
      </c>
      <c r="C33" s="27" t="s">
        <v>121</v>
      </c>
      <c r="D33" s="27" t="s">
        <v>121</v>
      </c>
      <c r="E33" s="24" t="s">
        <v>121</v>
      </c>
      <c r="F33" s="24" t="s">
        <v>121</v>
      </c>
    </row>
    <row r="34" spans="1:6" ht="15">
      <c r="A34" s="25" t="s">
        <v>125</v>
      </c>
      <c r="B34" s="24" t="s">
        <v>90</v>
      </c>
      <c r="C34" s="63" t="s">
        <v>122</v>
      </c>
      <c r="D34" s="129" t="s">
        <v>122</v>
      </c>
      <c r="E34" s="24"/>
      <c r="F34" s="1">
        <v>28.2</v>
      </c>
    </row>
    <row r="35" spans="1:6" ht="30">
      <c r="A35" s="25" t="s">
        <v>85</v>
      </c>
      <c r="B35" s="24" t="s">
        <v>94</v>
      </c>
      <c r="C35" s="27" t="s">
        <v>122</v>
      </c>
      <c r="D35" s="88" t="s">
        <v>122</v>
      </c>
      <c r="E35" s="24" t="s">
        <v>123</v>
      </c>
      <c r="F35" s="24" t="s">
        <v>123</v>
      </c>
    </row>
    <row r="36" spans="1:6" ht="15">
      <c r="A36" s="25" t="s">
        <v>21</v>
      </c>
      <c r="B36" s="24" t="s">
        <v>93</v>
      </c>
      <c r="C36" s="27">
        <v>15.5</v>
      </c>
      <c r="D36" s="88" t="s">
        <v>123</v>
      </c>
      <c r="E36" s="24" t="s">
        <v>123</v>
      </c>
      <c r="F36" s="24" t="s">
        <v>123</v>
      </c>
    </row>
    <row r="37" spans="1:6" ht="15">
      <c r="A37" s="25" t="s">
        <v>46</v>
      </c>
      <c r="B37" s="24" t="s">
        <v>90</v>
      </c>
      <c r="C37" s="28">
        <v>87.19</v>
      </c>
      <c r="D37" s="27" t="s">
        <v>123</v>
      </c>
      <c r="E37" s="29">
        <f>(79+14.5+52.4)/3</f>
        <v>48.633333333333333</v>
      </c>
      <c r="F37" s="29">
        <v>10.5</v>
      </c>
    </row>
    <row r="38" spans="1:6" ht="15">
      <c r="A38" s="25" t="s">
        <v>69</v>
      </c>
      <c r="B38" s="24" t="s">
        <v>91</v>
      </c>
      <c r="C38" s="16">
        <v>75</v>
      </c>
      <c r="D38" s="16">
        <v>100</v>
      </c>
      <c r="E38" s="1">
        <v>15.4</v>
      </c>
      <c r="F38" s="1">
        <v>66.7</v>
      </c>
    </row>
    <row r="39" spans="1:6" ht="15">
      <c r="A39" s="25" t="s">
        <v>5</v>
      </c>
      <c r="B39" s="24" t="s">
        <v>88</v>
      </c>
      <c r="C39" s="27">
        <v>100</v>
      </c>
      <c r="D39" s="27">
        <v>100</v>
      </c>
      <c r="E39" s="24">
        <v>68.5</v>
      </c>
      <c r="F39" s="24">
        <v>57</v>
      </c>
    </row>
    <row r="40" spans="1:6" ht="15">
      <c r="A40" s="25" t="s">
        <v>7</v>
      </c>
      <c r="B40" s="24" t="s">
        <v>90</v>
      </c>
      <c r="C40" s="27">
        <v>100</v>
      </c>
      <c r="D40" s="27">
        <v>100</v>
      </c>
      <c r="E40" s="35">
        <v>56.7</v>
      </c>
      <c r="F40" s="35" t="s">
        <v>123</v>
      </c>
    </row>
    <row r="41" spans="1:6" ht="30">
      <c r="A41" s="25" t="s">
        <v>23</v>
      </c>
      <c r="B41" s="24" t="s">
        <v>93</v>
      </c>
      <c r="C41" s="27">
        <v>100</v>
      </c>
      <c r="D41" s="27">
        <v>100</v>
      </c>
      <c r="E41" s="24">
        <v>61.7</v>
      </c>
      <c r="F41" s="24">
        <v>71.2</v>
      </c>
    </row>
    <row r="42" spans="1:6" ht="15">
      <c r="A42" s="25" t="s">
        <v>56</v>
      </c>
      <c r="B42" s="24" t="s">
        <v>89</v>
      </c>
      <c r="C42" s="28">
        <v>100</v>
      </c>
      <c r="D42" s="28">
        <v>100</v>
      </c>
      <c r="E42" s="27">
        <v>40</v>
      </c>
      <c r="F42" s="27">
        <v>100</v>
      </c>
    </row>
    <row r="43" spans="1:6" ht="15">
      <c r="A43" s="91" t="s">
        <v>62</v>
      </c>
      <c r="B43" s="24" t="s">
        <v>89</v>
      </c>
      <c r="C43" s="27" t="s">
        <v>124</v>
      </c>
      <c r="D43" s="27">
        <v>100</v>
      </c>
      <c r="E43" s="24">
        <v>64.900000000000006</v>
      </c>
      <c r="F43" s="24" t="s">
        <v>124</v>
      </c>
    </row>
    <row r="44" spans="1:6" ht="15">
      <c r="A44" s="25" t="s">
        <v>74</v>
      </c>
      <c r="B44" s="24" t="s">
        <v>94</v>
      </c>
      <c r="C44" s="16">
        <v>100</v>
      </c>
      <c r="D44" s="16">
        <v>100</v>
      </c>
      <c r="E44" s="1">
        <v>72.7</v>
      </c>
      <c r="F44" s="1">
        <v>53</v>
      </c>
    </row>
    <row r="45" spans="1:6" ht="15">
      <c r="A45" s="25" t="s">
        <v>81</v>
      </c>
      <c r="B45" s="24" t="s">
        <v>93</v>
      </c>
      <c r="C45" s="27">
        <v>100</v>
      </c>
      <c r="D45" s="27">
        <v>100</v>
      </c>
      <c r="E45" s="24"/>
      <c r="F45" s="24">
        <v>49</v>
      </c>
    </row>
    <row r="46" spans="1:6" ht="27.75" customHeight="1">
      <c r="A46" s="25" t="s">
        <v>86</v>
      </c>
      <c r="B46" s="24" t="s">
        <v>92</v>
      </c>
      <c r="C46" s="27">
        <v>100</v>
      </c>
      <c r="D46" s="27">
        <v>100</v>
      </c>
      <c r="E46" s="24">
        <v>15.8</v>
      </c>
      <c r="F46" s="27">
        <v>12.2</v>
      </c>
    </row>
    <row r="47" spans="1:6" ht="15">
      <c r="A47" s="25" t="s">
        <v>55</v>
      </c>
      <c r="B47" s="24" t="s">
        <v>91</v>
      </c>
      <c r="C47" s="27">
        <v>99.6</v>
      </c>
      <c r="D47" s="27">
        <v>99.5</v>
      </c>
      <c r="E47" s="27">
        <v>49.3</v>
      </c>
      <c r="F47" s="27">
        <v>55.2</v>
      </c>
    </row>
    <row r="48" spans="1:6" ht="15">
      <c r="A48" s="25" t="s">
        <v>27</v>
      </c>
      <c r="B48" s="24" t="s">
        <v>89</v>
      </c>
      <c r="C48" s="27">
        <v>99</v>
      </c>
      <c r="D48" s="27">
        <v>99</v>
      </c>
      <c r="E48" s="24">
        <v>19.3</v>
      </c>
      <c r="F48" s="24">
        <v>33.4</v>
      </c>
    </row>
    <row r="49" spans="1:6" ht="30">
      <c r="A49" s="25" t="s">
        <v>65</v>
      </c>
      <c r="B49" s="24" t="s">
        <v>93</v>
      </c>
      <c r="C49" s="27">
        <v>98.5</v>
      </c>
      <c r="D49" s="27">
        <v>99</v>
      </c>
      <c r="E49" s="24">
        <v>29.9</v>
      </c>
      <c r="F49" s="35">
        <v>14.2</v>
      </c>
    </row>
    <row r="50" spans="1:6" ht="15">
      <c r="A50" s="25" t="s">
        <v>14</v>
      </c>
      <c r="B50" s="24" t="s">
        <v>87</v>
      </c>
      <c r="C50" s="27">
        <v>80.599999999999994</v>
      </c>
      <c r="D50" s="27">
        <v>98.3</v>
      </c>
      <c r="E50" s="24">
        <v>33.78</v>
      </c>
      <c r="F50" s="24" t="s">
        <v>123</v>
      </c>
    </row>
    <row r="51" spans="1:6" ht="15">
      <c r="A51" s="25" t="s">
        <v>19</v>
      </c>
      <c r="B51" s="24" t="s">
        <v>89</v>
      </c>
      <c r="C51" s="16">
        <v>85.7</v>
      </c>
      <c r="D51" s="16">
        <v>97.4</v>
      </c>
      <c r="E51" s="24" t="s">
        <v>123</v>
      </c>
      <c r="F51" s="24" t="s">
        <v>123</v>
      </c>
    </row>
    <row r="52" spans="1:6" ht="15">
      <c r="A52" s="25" t="s">
        <v>73</v>
      </c>
      <c r="B52" s="24" t="s">
        <v>88</v>
      </c>
      <c r="C52" s="27">
        <v>96</v>
      </c>
      <c r="D52" s="27">
        <v>97</v>
      </c>
      <c r="E52" s="24" t="s">
        <v>124</v>
      </c>
      <c r="F52" s="24" t="s">
        <v>124</v>
      </c>
    </row>
    <row r="53" spans="1:6" ht="15">
      <c r="A53" s="25" t="s">
        <v>82</v>
      </c>
      <c r="B53" s="24" t="s">
        <v>91</v>
      </c>
      <c r="C53" s="27">
        <v>75.5</v>
      </c>
      <c r="D53" s="27">
        <v>97</v>
      </c>
      <c r="E53" s="24">
        <v>49.3</v>
      </c>
      <c r="F53" s="24"/>
    </row>
    <row r="54" spans="1:6" ht="15">
      <c r="A54" s="25" t="s">
        <v>71</v>
      </c>
      <c r="B54" s="24" t="s">
        <v>88</v>
      </c>
      <c r="C54" s="27">
        <v>91</v>
      </c>
      <c r="D54" s="27">
        <v>96</v>
      </c>
      <c r="E54" s="24"/>
      <c r="F54" s="24">
        <v>73</v>
      </c>
    </row>
    <row r="55" spans="1:6" ht="15">
      <c r="A55" s="25" t="s">
        <v>39</v>
      </c>
      <c r="B55" s="24" t="s">
        <v>90</v>
      </c>
      <c r="C55" s="27">
        <v>93.3</v>
      </c>
      <c r="D55" s="27">
        <v>95.6</v>
      </c>
      <c r="E55" s="24">
        <v>32.799999999999997</v>
      </c>
      <c r="F55" s="24">
        <v>38.1</v>
      </c>
    </row>
    <row r="56" spans="1:6" ht="15">
      <c r="A56" s="25" t="s">
        <v>57</v>
      </c>
      <c r="B56" s="24" t="s">
        <v>90</v>
      </c>
      <c r="C56" s="30">
        <v>100</v>
      </c>
      <c r="D56" s="30">
        <v>95</v>
      </c>
      <c r="E56" s="30">
        <v>52</v>
      </c>
      <c r="F56" s="111"/>
    </row>
    <row r="57" spans="1:6" ht="15">
      <c r="A57" s="25" t="s">
        <v>72</v>
      </c>
      <c r="B57" s="24" t="s">
        <v>92</v>
      </c>
      <c r="C57" s="28">
        <v>95</v>
      </c>
      <c r="D57" s="28">
        <v>95</v>
      </c>
      <c r="E57" s="27">
        <v>70</v>
      </c>
      <c r="F57" s="109">
        <v>71</v>
      </c>
    </row>
    <row r="58" spans="1:6" ht="15">
      <c r="A58" s="25" t="s">
        <v>37</v>
      </c>
      <c r="B58" s="24" t="s">
        <v>94</v>
      </c>
      <c r="C58" s="28">
        <v>78</v>
      </c>
      <c r="D58" s="28">
        <v>94</v>
      </c>
      <c r="E58" s="56">
        <v>39.700000000000003</v>
      </c>
      <c r="F58" s="56">
        <v>49.2</v>
      </c>
    </row>
    <row r="59" spans="1:6" ht="15">
      <c r="A59" s="25" t="s">
        <v>31</v>
      </c>
      <c r="B59" s="24" t="s">
        <v>91</v>
      </c>
      <c r="C59" s="27">
        <v>92.3</v>
      </c>
      <c r="D59" s="27">
        <v>93.65</v>
      </c>
      <c r="E59" s="56">
        <v>31.5</v>
      </c>
      <c r="F59" s="56" t="s">
        <v>123</v>
      </c>
    </row>
    <row r="60" spans="1:6" ht="15">
      <c r="A60" s="25" t="s">
        <v>41</v>
      </c>
      <c r="B60" s="24" t="s">
        <v>89</v>
      </c>
      <c r="C60" s="16">
        <v>77</v>
      </c>
      <c r="D60" s="16">
        <v>93.4</v>
      </c>
      <c r="E60" s="16">
        <v>19.8</v>
      </c>
      <c r="F60" s="16">
        <v>62.4</v>
      </c>
    </row>
    <row r="61" spans="1:6" ht="15">
      <c r="A61" s="25" t="s">
        <v>10</v>
      </c>
      <c r="B61" s="24" t="s">
        <v>92</v>
      </c>
      <c r="C61" s="27">
        <v>70</v>
      </c>
      <c r="D61" s="27">
        <v>92.8</v>
      </c>
      <c r="E61" s="1">
        <v>47.5</v>
      </c>
      <c r="F61" s="1">
        <v>65.5</v>
      </c>
    </row>
    <row r="62" spans="1:6" ht="15">
      <c r="A62" s="25" t="s">
        <v>38</v>
      </c>
      <c r="B62" s="24" t="s">
        <v>92</v>
      </c>
      <c r="C62" s="28">
        <v>92</v>
      </c>
      <c r="D62" s="28">
        <v>92</v>
      </c>
      <c r="E62" s="24">
        <v>39.200000000000003</v>
      </c>
      <c r="F62" s="24"/>
    </row>
    <row r="63" spans="1:6" ht="15">
      <c r="A63" s="25" t="s">
        <v>40</v>
      </c>
      <c r="B63" s="24" t="s">
        <v>92</v>
      </c>
      <c r="C63" s="27">
        <v>92</v>
      </c>
      <c r="D63" s="27">
        <v>92</v>
      </c>
      <c r="E63" s="24">
        <v>34</v>
      </c>
      <c r="F63" s="24" t="s">
        <v>123</v>
      </c>
    </row>
    <row r="64" spans="1:6" ht="30">
      <c r="A64" s="25" t="s">
        <v>84</v>
      </c>
      <c r="B64" s="24" t="s">
        <v>89</v>
      </c>
      <c r="C64" s="27">
        <v>92</v>
      </c>
      <c r="D64" s="27">
        <v>92</v>
      </c>
      <c r="E64" s="31">
        <v>44.766666666666673</v>
      </c>
      <c r="F64" s="31">
        <v>46</v>
      </c>
    </row>
    <row r="65" spans="1:6" ht="15">
      <c r="A65" s="25" t="s">
        <v>51</v>
      </c>
      <c r="B65" s="24" t="s">
        <v>88</v>
      </c>
      <c r="C65" s="27">
        <v>88.2</v>
      </c>
      <c r="D65" s="27">
        <v>88.2</v>
      </c>
      <c r="E65" s="27">
        <v>45.9</v>
      </c>
      <c r="F65" s="27">
        <v>42.7</v>
      </c>
    </row>
    <row r="66" spans="1:6" ht="15">
      <c r="A66" s="25" t="s">
        <v>24</v>
      </c>
      <c r="B66" s="24" t="s">
        <v>90</v>
      </c>
      <c r="C66" s="27">
        <v>87.7</v>
      </c>
      <c r="D66" s="27">
        <v>88</v>
      </c>
      <c r="E66" s="24">
        <v>29</v>
      </c>
      <c r="F66" s="24">
        <v>30.7</v>
      </c>
    </row>
    <row r="67" spans="1:6" ht="24.75" customHeight="1">
      <c r="A67" s="25" t="s">
        <v>45</v>
      </c>
      <c r="B67" s="24" t="s">
        <v>92</v>
      </c>
      <c r="C67" s="27">
        <v>88</v>
      </c>
      <c r="D67" s="27">
        <v>88</v>
      </c>
      <c r="E67" s="101">
        <v>56</v>
      </c>
      <c r="F67" s="27">
        <v>56</v>
      </c>
    </row>
    <row r="68" spans="1:6" ht="15">
      <c r="A68" s="25" t="s">
        <v>44</v>
      </c>
      <c r="B68" s="24" t="s">
        <v>92</v>
      </c>
      <c r="C68" s="27">
        <v>87.8</v>
      </c>
      <c r="D68" s="27">
        <v>87.8</v>
      </c>
      <c r="E68" s="101">
        <v>33</v>
      </c>
      <c r="F68" s="27" t="s">
        <v>124</v>
      </c>
    </row>
    <row r="69" spans="1:6" ht="15">
      <c r="A69" s="25" t="s">
        <v>3</v>
      </c>
      <c r="B69" s="24" t="s">
        <v>87</v>
      </c>
      <c r="C69" s="27">
        <v>85</v>
      </c>
      <c r="D69" s="27">
        <v>87</v>
      </c>
      <c r="E69" s="24">
        <v>34.5</v>
      </c>
      <c r="F69" s="24" t="s">
        <v>123</v>
      </c>
    </row>
    <row r="70" spans="1:6" ht="15">
      <c r="A70" s="25" t="s">
        <v>30</v>
      </c>
      <c r="B70" s="24" t="s">
        <v>88</v>
      </c>
      <c r="C70" s="27">
        <v>70</v>
      </c>
      <c r="D70" s="27">
        <v>87</v>
      </c>
      <c r="E70" s="24">
        <v>26.6</v>
      </c>
      <c r="F70" s="56">
        <v>67.8</v>
      </c>
    </row>
    <row r="71" spans="1:6" ht="15">
      <c r="A71" s="25" t="s">
        <v>33</v>
      </c>
      <c r="B71" s="24" t="s">
        <v>92</v>
      </c>
      <c r="C71" s="27">
        <v>87</v>
      </c>
      <c r="D71" s="27">
        <v>87</v>
      </c>
      <c r="E71" s="24" t="s">
        <v>123</v>
      </c>
      <c r="F71" s="24" t="s">
        <v>123</v>
      </c>
    </row>
    <row r="72" spans="1:6" ht="15">
      <c r="A72" s="25" t="s">
        <v>13</v>
      </c>
      <c r="B72" s="24" t="s">
        <v>92</v>
      </c>
      <c r="C72" s="27">
        <v>84.3</v>
      </c>
      <c r="D72" s="27">
        <v>86.39</v>
      </c>
      <c r="E72" s="24">
        <v>40.1</v>
      </c>
      <c r="F72" s="24">
        <v>50</v>
      </c>
    </row>
    <row r="73" spans="1:6" ht="15">
      <c r="A73" s="25" t="s">
        <v>6</v>
      </c>
      <c r="B73" s="24" t="s">
        <v>89</v>
      </c>
      <c r="C73" s="45">
        <v>86</v>
      </c>
      <c r="D73" s="45">
        <v>86</v>
      </c>
      <c r="E73" s="148">
        <v>16.7</v>
      </c>
      <c r="F73" s="148">
        <f>9.8+3.3</f>
        <v>13.100000000000001</v>
      </c>
    </row>
    <row r="74" spans="1:6" ht="15">
      <c r="A74" s="25" t="s">
        <v>34</v>
      </c>
      <c r="B74" s="24" t="s">
        <v>87</v>
      </c>
      <c r="C74" s="27">
        <v>67</v>
      </c>
      <c r="D74" s="27">
        <v>85.6</v>
      </c>
      <c r="E74" s="24">
        <v>82.3</v>
      </c>
      <c r="F74" s="27">
        <v>88.7</v>
      </c>
    </row>
    <row r="75" spans="1:6" ht="15">
      <c r="A75" s="25" t="s">
        <v>49</v>
      </c>
      <c r="B75" s="24" t="s">
        <v>90</v>
      </c>
      <c r="C75" s="27">
        <v>84.5</v>
      </c>
      <c r="D75" s="27">
        <v>84.5</v>
      </c>
      <c r="E75" s="27">
        <v>27.5</v>
      </c>
      <c r="F75" s="27" t="s">
        <v>123</v>
      </c>
    </row>
    <row r="76" spans="1:6" ht="30">
      <c r="A76" s="25" t="s">
        <v>18</v>
      </c>
      <c r="B76" s="24" t="s">
        <v>89</v>
      </c>
      <c r="C76" s="27">
        <v>70</v>
      </c>
      <c r="D76" s="27">
        <v>83</v>
      </c>
      <c r="E76" s="24">
        <v>43.3</v>
      </c>
      <c r="F76" s="1" t="s">
        <v>123</v>
      </c>
    </row>
    <row r="77" spans="1:6" ht="15">
      <c r="A77" s="25" t="s">
        <v>11</v>
      </c>
      <c r="B77" s="24" t="s">
        <v>92</v>
      </c>
      <c r="C77" s="27">
        <v>80</v>
      </c>
      <c r="D77" s="27">
        <v>82</v>
      </c>
      <c r="E77" s="24" t="s">
        <v>123</v>
      </c>
      <c r="F77" s="24">
        <v>100</v>
      </c>
    </row>
    <row r="78" spans="1:6" ht="15">
      <c r="A78" s="25" t="s">
        <v>26</v>
      </c>
      <c r="B78" s="24" t="s">
        <v>92</v>
      </c>
      <c r="C78" s="28">
        <v>81</v>
      </c>
      <c r="D78" s="65">
        <v>81</v>
      </c>
      <c r="E78" s="24">
        <v>82</v>
      </c>
      <c r="F78" s="24" t="s">
        <v>123</v>
      </c>
    </row>
    <row r="79" spans="1:6" ht="15">
      <c r="A79" s="25" t="s">
        <v>52</v>
      </c>
      <c r="B79" s="24" t="s">
        <v>91</v>
      </c>
      <c r="C79" s="27">
        <v>80</v>
      </c>
      <c r="D79" s="27">
        <v>81</v>
      </c>
      <c r="E79" s="27">
        <v>54.3</v>
      </c>
      <c r="F79" s="27">
        <v>63.9</v>
      </c>
    </row>
    <row r="80" spans="1:6" ht="15">
      <c r="A80" s="25" t="s">
        <v>17</v>
      </c>
      <c r="B80" s="24" t="s">
        <v>93</v>
      </c>
      <c r="C80" s="97">
        <v>80</v>
      </c>
      <c r="D80" s="97">
        <v>80</v>
      </c>
      <c r="E80" s="130">
        <v>61.4</v>
      </c>
      <c r="F80" s="130">
        <v>62.9</v>
      </c>
    </row>
    <row r="81" spans="1:6" ht="30">
      <c r="A81" s="25" t="s">
        <v>47</v>
      </c>
      <c r="B81" s="24" t="s">
        <v>90</v>
      </c>
      <c r="C81" s="27">
        <v>80</v>
      </c>
      <c r="D81" s="27">
        <v>80</v>
      </c>
      <c r="E81" s="24">
        <v>68</v>
      </c>
      <c r="F81" s="24">
        <v>55</v>
      </c>
    </row>
    <row r="82" spans="1:6" ht="30">
      <c r="A82" s="25" t="s">
        <v>79</v>
      </c>
      <c r="B82" s="24" t="s">
        <v>94</v>
      </c>
      <c r="C82" s="156">
        <v>80</v>
      </c>
      <c r="D82" s="156">
        <v>80</v>
      </c>
      <c r="E82" s="112">
        <v>33.033333333333303</v>
      </c>
      <c r="F82" s="157">
        <v>75</v>
      </c>
    </row>
    <row r="83" spans="1:6" ht="15">
      <c r="A83" s="25" t="s">
        <v>54</v>
      </c>
      <c r="B83" s="24" t="s">
        <v>91</v>
      </c>
      <c r="C83" s="27">
        <v>71</v>
      </c>
      <c r="D83" s="27">
        <v>71</v>
      </c>
      <c r="E83" s="27" t="s">
        <v>123</v>
      </c>
      <c r="F83" s="27">
        <v>70.5</v>
      </c>
    </row>
    <row r="84" spans="1:6" ht="15">
      <c r="A84" s="25" t="s">
        <v>63</v>
      </c>
      <c r="B84" s="24" t="s">
        <v>94</v>
      </c>
      <c r="C84" s="27">
        <v>65</v>
      </c>
      <c r="D84" s="27">
        <v>65</v>
      </c>
      <c r="E84" s="24">
        <v>34.9</v>
      </c>
      <c r="F84" s="24">
        <v>26.8</v>
      </c>
    </row>
    <row r="85" spans="1:6" ht="15">
      <c r="A85" s="25" t="s">
        <v>53</v>
      </c>
      <c r="B85" s="24" t="s">
        <v>92</v>
      </c>
      <c r="C85" s="27">
        <v>64</v>
      </c>
      <c r="D85" s="27">
        <v>64</v>
      </c>
      <c r="E85" s="27" t="s">
        <v>124</v>
      </c>
      <c r="F85" s="27" t="s">
        <v>124</v>
      </c>
    </row>
    <row r="86" spans="1:6" ht="30">
      <c r="A86" s="25" t="s">
        <v>83</v>
      </c>
      <c r="B86" s="24" t="s">
        <v>89</v>
      </c>
      <c r="C86" s="27">
        <v>60</v>
      </c>
      <c r="D86" s="27">
        <v>60</v>
      </c>
      <c r="E86" s="24"/>
      <c r="F86" s="24"/>
    </row>
    <row r="87" spans="1:6" ht="15">
      <c r="A87" s="25" t="s">
        <v>35</v>
      </c>
      <c r="B87" s="24" t="s">
        <v>88</v>
      </c>
      <c r="C87" s="27">
        <v>50</v>
      </c>
      <c r="D87" s="27">
        <v>50</v>
      </c>
      <c r="E87" s="24">
        <v>17.3</v>
      </c>
      <c r="F87" s="24"/>
    </row>
    <row r="88" spans="1:6" ht="15"/>
    <row r="89" spans="1:6" ht="15"/>
    <row r="90" spans="1:6" ht="15"/>
    <row r="91" spans="1:6" ht="15"/>
    <row r="92" spans="1:6" ht="15"/>
    <row r="93" spans="1:6" ht="81" customHeight="1">
      <c r="A93" s="164" t="s">
        <v>0</v>
      </c>
      <c r="B93" s="164"/>
      <c r="C93" s="164"/>
      <c r="D93" s="164"/>
      <c r="E93" s="164"/>
      <c r="F93" s="164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pane ySplit="1" topLeftCell="A2" activePane="bottomLeft" state="frozen"/>
      <selection pane="bottomLeft" activeCell="B55" sqref="B55"/>
    </sheetView>
  </sheetViews>
  <sheetFormatPr defaultColWidth="9.140625" defaultRowHeight="15"/>
  <cols>
    <col min="1" max="1" width="25.140625" style="99" customWidth="1"/>
    <col min="2" max="2" width="8.42578125" style="103" customWidth="1"/>
    <col min="3" max="4" width="9.140625" style="107"/>
    <col min="5" max="5" width="17" style="103" customWidth="1"/>
    <col min="6" max="6" width="17.28515625" style="103" customWidth="1"/>
    <col min="7" max="16384" width="9.140625" style="99"/>
  </cols>
  <sheetData>
    <row r="1" spans="1:6" ht="66" customHeight="1">
      <c r="A1" s="163" t="s">
        <v>138</v>
      </c>
      <c r="B1" s="163"/>
      <c r="C1" s="163"/>
      <c r="D1" s="163"/>
      <c r="E1" s="163"/>
      <c r="F1" s="163"/>
    </row>
    <row r="2" spans="1:6" ht="153">
      <c r="A2" s="104" t="s">
        <v>1</v>
      </c>
      <c r="B2" s="104" t="s">
        <v>2</v>
      </c>
      <c r="C2" s="105" t="s">
        <v>95</v>
      </c>
      <c r="D2" s="105" t="s">
        <v>96</v>
      </c>
      <c r="E2" s="48" t="s">
        <v>97</v>
      </c>
      <c r="F2" s="48" t="s">
        <v>98</v>
      </c>
    </row>
    <row r="3" spans="1:6">
      <c r="A3" s="25" t="s">
        <v>3</v>
      </c>
      <c r="B3" s="24" t="s">
        <v>87</v>
      </c>
      <c r="C3" s="27" t="s">
        <v>121</v>
      </c>
      <c r="D3" s="27" t="s">
        <v>121</v>
      </c>
      <c r="E3" s="24" t="s">
        <v>121</v>
      </c>
      <c r="F3" s="24" t="s">
        <v>121</v>
      </c>
    </row>
    <row r="4" spans="1:6">
      <c r="A4" s="23" t="s">
        <v>4</v>
      </c>
      <c r="B4" s="24" t="s">
        <v>88</v>
      </c>
      <c r="C4" s="27" t="s">
        <v>121</v>
      </c>
      <c r="D4" s="27" t="s">
        <v>121</v>
      </c>
      <c r="E4" s="24" t="s">
        <v>121</v>
      </c>
      <c r="F4" s="24" t="s">
        <v>121</v>
      </c>
    </row>
    <row r="5" spans="1:6">
      <c r="A5" s="25" t="s">
        <v>7</v>
      </c>
      <c r="B5" s="24" t="s">
        <v>90</v>
      </c>
      <c r="C5" s="27" t="s">
        <v>121</v>
      </c>
      <c r="D5" s="27" t="s">
        <v>121</v>
      </c>
      <c r="E5" s="24" t="s">
        <v>121</v>
      </c>
      <c r="F5" s="24" t="s">
        <v>121</v>
      </c>
    </row>
    <row r="6" spans="1:6" ht="30">
      <c r="A6" s="25" t="s">
        <v>9</v>
      </c>
      <c r="B6" s="24" t="s">
        <v>91</v>
      </c>
      <c r="C6" s="27" t="s">
        <v>121</v>
      </c>
      <c r="D6" s="27" t="s">
        <v>121</v>
      </c>
      <c r="E6" s="24" t="s">
        <v>121</v>
      </c>
      <c r="F6" s="24" t="s">
        <v>121</v>
      </c>
    </row>
    <row r="7" spans="1:6">
      <c r="A7" s="25" t="s">
        <v>11</v>
      </c>
      <c r="B7" s="24" t="s">
        <v>92</v>
      </c>
      <c r="C7" s="27" t="s">
        <v>121</v>
      </c>
      <c r="D7" s="27" t="s">
        <v>121</v>
      </c>
      <c r="E7" s="24" t="s">
        <v>121</v>
      </c>
      <c r="F7" s="24" t="s">
        <v>121</v>
      </c>
    </row>
    <row r="8" spans="1:6">
      <c r="A8" s="91" t="s">
        <v>13</v>
      </c>
      <c r="B8" s="100" t="s">
        <v>92</v>
      </c>
      <c r="C8" s="27" t="s">
        <v>121</v>
      </c>
      <c r="D8" s="27" t="s">
        <v>121</v>
      </c>
      <c r="E8" s="36" t="s">
        <v>121</v>
      </c>
      <c r="F8" s="36" t="s">
        <v>121</v>
      </c>
    </row>
    <row r="9" spans="1:6" ht="15.75" customHeight="1">
      <c r="A9" s="25" t="s">
        <v>14</v>
      </c>
      <c r="B9" s="24" t="s">
        <v>87</v>
      </c>
      <c r="C9" s="27" t="s">
        <v>121</v>
      </c>
      <c r="D9" s="27" t="s">
        <v>121</v>
      </c>
      <c r="E9" s="27" t="s">
        <v>121</v>
      </c>
      <c r="F9" s="27" t="s">
        <v>121</v>
      </c>
    </row>
    <row r="10" spans="1:6">
      <c r="A10" s="42" t="s">
        <v>15</v>
      </c>
      <c r="B10" s="43" t="s">
        <v>90</v>
      </c>
      <c r="C10" s="27" t="s">
        <v>121</v>
      </c>
      <c r="D10" s="27" t="s">
        <v>121</v>
      </c>
      <c r="E10" s="27" t="s">
        <v>121</v>
      </c>
      <c r="F10" s="27" t="s">
        <v>121</v>
      </c>
    </row>
    <row r="11" spans="1:6">
      <c r="A11" s="25" t="s">
        <v>16</v>
      </c>
      <c r="B11" s="24" t="s">
        <v>92</v>
      </c>
      <c r="C11" s="27" t="s">
        <v>121</v>
      </c>
      <c r="D11" s="27" t="s">
        <v>121</v>
      </c>
      <c r="E11" s="27" t="s">
        <v>121</v>
      </c>
      <c r="F11" s="27" t="s">
        <v>121</v>
      </c>
    </row>
    <row r="12" spans="1:6" ht="18.75" customHeight="1">
      <c r="A12" s="25" t="s">
        <v>18</v>
      </c>
      <c r="B12" s="24" t="s">
        <v>89</v>
      </c>
      <c r="C12" s="27" t="s">
        <v>121</v>
      </c>
      <c r="D12" s="27" t="s">
        <v>121</v>
      </c>
      <c r="E12" s="122" t="s">
        <v>121</v>
      </c>
      <c r="F12" s="122" t="s">
        <v>121</v>
      </c>
    </row>
    <row r="13" spans="1:6">
      <c r="A13" s="25" t="s">
        <v>20</v>
      </c>
      <c r="B13" s="26" t="s">
        <v>92</v>
      </c>
      <c r="C13" s="27" t="s">
        <v>121</v>
      </c>
      <c r="D13" s="27" t="s">
        <v>121</v>
      </c>
      <c r="E13" s="24" t="s">
        <v>121</v>
      </c>
      <c r="F13" s="24" t="s">
        <v>121</v>
      </c>
    </row>
    <row r="14" spans="1:6">
      <c r="A14" s="25" t="s">
        <v>25</v>
      </c>
      <c r="B14" s="24" t="s">
        <v>87</v>
      </c>
      <c r="C14" s="27" t="s">
        <v>121</v>
      </c>
      <c r="D14" s="27" t="s">
        <v>121</v>
      </c>
      <c r="E14" s="24" t="s">
        <v>121</v>
      </c>
      <c r="F14" s="24" t="s">
        <v>121</v>
      </c>
    </row>
    <row r="15" spans="1:6">
      <c r="A15" s="25" t="s">
        <v>26</v>
      </c>
      <c r="B15" s="24" t="s">
        <v>92</v>
      </c>
      <c r="C15" s="27" t="s">
        <v>121</v>
      </c>
      <c r="D15" s="27" t="s">
        <v>121</v>
      </c>
      <c r="E15" s="24" t="s">
        <v>121</v>
      </c>
      <c r="F15" s="24" t="s">
        <v>121</v>
      </c>
    </row>
    <row r="16" spans="1:6">
      <c r="A16" s="25" t="s">
        <v>30</v>
      </c>
      <c r="B16" s="24" t="s">
        <v>88</v>
      </c>
      <c r="C16" s="27" t="s">
        <v>121</v>
      </c>
      <c r="D16" s="27" t="s">
        <v>121</v>
      </c>
      <c r="E16" s="24" t="s">
        <v>121</v>
      </c>
      <c r="F16" s="24" t="s">
        <v>121</v>
      </c>
    </row>
    <row r="17" spans="1:6">
      <c r="A17" s="25" t="s">
        <v>31</v>
      </c>
      <c r="B17" s="24" t="s">
        <v>91</v>
      </c>
      <c r="C17" s="27" t="s">
        <v>121</v>
      </c>
      <c r="D17" s="27" t="s">
        <v>121</v>
      </c>
      <c r="E17" s="24" t="s">
        <v>121</v>
      </c>
      <c r="F17" s="24" t="s">
        <v>121</v>
      </c>
    </row>
    <row r="18" spans="1:6">
      <c r="A18" s="25" t="s">
        <v>32</v>
      </c>
      <c r="B18" s="24" t="s">
        <v>90</v>
      </c>
      <c r="C18" s="27" t="s">
        <v>121</v>
      </c>
      <c r="D18" s="27" t="s">
        <v>121</v>
      </c>
      <c r="E18" s="24" t="s">
        <v>121</v>
      </c>
      <c r="F18" s="24" t="s">
        <v>121</v>
      </c>
    </row>
    <row r="19" spans="1:6">
      <c r="A19" s="25" t="s">
        <v>33</v>
      </c>
      <c r="B19" s="24" t="s">
        <v>92</v>
      </c>
      <c r="C19" s="27" t="s">
        <v>121</v>
      </c>
      <c r="D19" s="27" t="s">
        <v>121</v>
      </c>
      <c r="E19" s="24" t="s">
        <v>121</v>
      </c>
      <c r="F19" s="24" t="s">
        <v>121</v>
      </c>
    </row>
    <row r="20" spans="1:6">
      <c r="A20" s="25" t="s">
        <v>39</v>
      </c>
      <c r="B20" s="24" t="s">
        <v>90</v>
      </c>
      <c r="C20" s="27" t="s">
        <v>121</v>
      </c>
      <c r="D20" s="27" t="s">
        <v>121</v>
      </c>
      <c r="E20" s="24" t="s">
        <v>121</v>
      </c>
      <c r="F20" s="24" t="s">
        <v>121</v>
      </c>
    </row>
    <row r="21" spans="1:6">
      <c r="A21" s="25" t="s">
        <v>40</v>
      </c>
      <c r="B21" s="24" t="s">
        <v>92</v>
      </c>
      <c r="C21" s="27" t="s">
        <v>121</v>
      </c>
      <c r="D21" s="27" t="s">
        <v>121</v>
      </c>
      <c r="E21" s="24" t="s">
        <v>121</v>
      </c>
      <c r="F21" s="24" t="s">
        <v>121</v>
      </c>
    </row>
    <row r="22" spans="1:6">
      <c r="A22" s="25" t="s">
        <v>41</v>
      </c>
      <c r="B22" s="24" t="s">
        <v>89</v>
      </c>
      <c r="C22" s="27" t="s">
        <v>121</v>
      </c>
      <c r="D22" s="27" t="s">
        <v>121</v>
      </c>
      <c r="E22" s="24" t="s">
        <v>121</v>
      </c>
      <c r="F22" s="24" t="s">
        <v>121</v>
      </c>
    </row>
    <row r="23" spans="1:6" ht="33.75" customHeight="1">
      <c r="A23" s="25" t="s">
        <v>43</v>
      </c>
      <c r="B23" s="26" t="s">
        <v>91</v>
      </c>
      <c r="C23" s="27" t="s">
        <v>121</v>
      </c>
      <c r="D23" s="27" t="s">
        <v>121</v>
      </c>
      <c r="E23" s="24" t="s">
        <v>121</v>
      </c>
      <c r="F23" s="24" t="s">
        <v>121</v>
      </c>
    </row>
    <row r="24" spans="1:6">
      <c r="A24" s="25" t="s">
        <v>44</v>
      </c>
      <c r="B24" s="24" t="s">
        <v>92</v>
      </c>
      <c r="C24" s="27" t="s">
        <v>121</v>
      </c>
      <c r="D24" s="27" t="s">
        <v>121</v>
      </c>
      <c r="E24" s="24" t="s">
        <v>121</v>
      </c>
      <c r="F24" s="24" t="s">
        <v>121</v>
      </c>
    </row>
    <row r="25" spans="1:6">
      <c r="A25" s="25" t="s">
        <v>45</v>
      </c>
      <c r="B25" s="24" t="s">
        <v>92</v>
      </c>
      <c r="C25" s="27" t="s">
        <v>121</v>
      </c>
      <c r="D25" s="27" t="s">
        <v>121</v>
      </c>
      <c r="E25" s="24" t="s">
        <v>121</v>
      </c>
      <c r="F25" s="24" t="s">
        <v>121</v>
      </c>
    </row>
    <row r="26" spans="1:6">
      <c r="A26" s="25" t="s">
        <v>46</v>
      </c>
      <c r="B26" s="26" t="s">
        <v>90</v>
      </c>
      <c r="C26" s="27" t="s">
        <v>121</v>
      </c>
      <c r="D26" s="27" t="s">
        <v>121</v>
      </c>
      <c r="E26" s="24" t="s">
        <v>121</v>
      </c>
      <c r="F26" s="24" t="s">
        <v>121</v>
      </c>
    </row>
    <row r="27" spans="1:6" ht="30">
      <c r="A27" s="25" t="s">
        <v>47</v>
      </c>
      <c r="B27" s="24" t="s">
        <v>90</v>
      </c>
      <c r="C27" s="27" t="s">
        <v>121</v>
      </c>
      <c r="D27" s="27" t="s">
        <v>121</v>
      </c>
      <c r="E27" s="24" t="s">
        <v>121</v>
      </c>
      <c r="F27" s="24" t="s">
        <v>121</v>
      </c>
    </row>
    <row r="28" spans="1:6">
      <c r="A28" s="25" t="s">
        <v>48</v>
      </c>
      <c r="B28" s="24" t="s">
        <v>91</v>
      </c>
      <c r="C28" s="27" t="s">
        <v>121</v>
      </c>
      <c r="D28" s="27" t="s">
        <v>121</v>
      </c>
      <c r="E28" s="24" t="s">
        <v>121</v>
      </c>
      <c r="F28" s="24" t="s">
        <v>121</v>
      </c>
    </row>
    <row r="29" spans="1:6">
      <c r="A29" s="25" t="s">
        <v>49</v>
      </c>
      <c r="B29" s="24" t="s">
        <v>90</v>
      </c>
      <c r="C29" s="27" t="s">
        <v>121</v>
      </c>
      <c r="D29" s="27" t="s">
        <v>121</v>
      </c>
      <c r="E29" s="24" t="s">
        <v>121</v>
      </c>
      <c r="F29" s="24" t="s">
        <v>121</v>
      </c>
    </row>
    <row r="30" spans="1:6">
      <c r="A30" s="25" t="s">
        <v>50</v>
      </c>
      <c r="B30" s="24" t="s">
        <v>88</v>
      </c>
      <c r="C30" s="27" t="s">
        <v>121</v>
      </c>
      <c r="D30" s="27" t="s">
        <v>121</v>
      </c>
      <c r="E30" s="24" t="s">
        <v>121</v>
      </c>
      <c r="F30" s="24" t="s">
        <v>121</v>
      </c>
    </row>
    <row r="31" spans="1:6">
      <c r="A31" s="25" t="s">
        <v>51</v>
      </c>
      <c r="B31" s="24" t="s">
        <v>88</v>
      </c>
      <c r="C31" s="27" t="s">
        <v>121</v>
      </c>
      <c r="D31" s="27" t="s">
        <v>121</v>
      </c>
      <c r="E31" s="24" t="s">
        <v>121</v>
      </c>
      <c r="F31" s="24" t="s">
        <v>121</v>
      </c>
    </row>
    <row r="32" spans="1:6">
      <c r="A32" s="25" t="s">
        <v>52</v>
      </c>
      <c r="B32" s="24" t="s">
        <v>91</v>
      </c>
      <c r="C32" s="27" t="s">
        <v>121</v>
      </c>
      <c r="D32" s="27" t="s">
        <v>121</v>
      </c>
      <c r="E32" s="24" t="s">
        <v>121</v>
      </c>
      <c r="F32" s="24" t="s">
        <v>121</v>
      </c>
    </row>
    <row r="33" spans="1:6">
      <c r="A33" s="25" t="s">
        <v>53</v>
      </c>
      <c r="B33" s="24" t="s">
        <v>92</v>
      </c>
      <c r="C33" s="27" t="s">
        <v>121</v>
      </c>
      <c r="D33" s="27" t="s">
        <v>121</v>
      </c>
      <c r="E33" s="24" t="s">
        <v>121</v>
      </c>
      <c r="F33" s="24" t="s">
        <v>121</v>
      </c>
    </row>
    <row r="34" spans="1:6" ht="15" customHeight="1">
      <c r="A34" s="25" t="s">
        <v>54</v>
      </c>
      <c r="B34" s="24" t="s">
        <v>91</v>
      </c>
      <c r="C34" s="27" t="s">
        <v>121</v>
      </c>
      <c r="D34" s="102" t="s">
        <v>121</v>
      </c>
      <c r="E34" s="24" t="s">
        <v>121</v>
      </c>
      <c r="F34" s="24" t="s">
        <v>121</v>
      </c>
    </row>
    <row r="35" spans="1:6" ht="15" customHeight="1">
      <c r="A35" s="25" t="s">
        <v>56</v>
      </c>
      <c r="B35" s="24" t="s">
        <v>89</v>
      </c>
      <c r="C35" s="36" t="s">
        <v>121</v>
      </c>
      <c r="D35" s="36" t="s">
        <v>121</v>
      </c>
      <c r="E35" s="35" t="s">
        <v>121</v>
      </c>
      <c r="F35" s="35" t="s">
        <v>121</v>
      </c>
    </row>
    <row r="36" spans="1:6">
      <c r="A36" s="25" t="s">
        <v>58</v>
      </c>
      <c r="B36" s="24" t="s">
        <v>87</v>
      </c>
      <c r="C36" s="27" t="s">
        <v>121</v>
      </c>
      <c r="D36" s="27" t="s">
        <v>121</v>
      </c>
      <c r="E36" s="24" t="s">
        <v>121</v>
      </c>
      <c r="F36" s="24" t="s">
        <v>121</v>
      </c>
    </row>
    <row r="37" spans="1:6">
      <c r="A37" s="25" t="s">
        <v>59</v>
      </c>
      <c r="B37" s="24" t="s">
        <v>92</v>
      </c>
      <c r="C37" s="27" t="s">
        <v>121</v>
      </c>
      <c r="D37" s="27" t="s">
        <v>121</v>
      </c>
      <c r="E37" s="24" t="s">
        <v>121</v>
      </c>
      <c r="F37" s="24" t="s">
        <v>121</v>
      </c>
    </row>
    <row r="38" spans="1:6">
      <c r="A38" s="25" t="s">
        <v>60</v>
      </c>
      <c r="B38" s="24" t="s">
        <v>91</v>
      </c>
      <c r="C38" s="27" t="s">
        <v>121</v>
      </c>
      <c r="D38" s="27" t="s">
        <v>121</v>
      </c>
      <c r="E38" s="24" t="s">
        <v>121</v>
      </c>
      <c r="F38" s="24" t="s">
        <v>121</v>
      </c>
    </row>
    <row r="39" spans="1:6">
      <c r="A39" s="25" t="s">
        <v>125</v>
      </c>
      <c r="B39" s="24" t="s">
        <v>90</v>
      </c>
      <c r="C39" s="27" t="s">
        <v>121</v>
      </c>
      <c r="D39" s="27" t="s">
        <v>121</v>
      </c>
      <c r="E39" s="24" t="s">
        <v>121</v>
      </c>
      <c r="F39" s="24" t="s">
        <v>121</v>
      </c>
    </row>
    <row r="40" spans="1:6">
      <c r="A40" s="25" t="s">
        <v>68</v>
      </c>
      <c r="B40" s="24" t="s">
        <v>92</v>
      </c>
      <c r="C40" s="27" t="s">
        <v>121</v>
      </c>
      <c r="D40" s="27" t="s">
        <v>121</v>
      </c>
      <c r="E40" s="24" t="s">
        <v>121</v>
      </c>
      <c r="F40" s="24" t="s">
        <v>121</v>
      </c>
    </row>
    <row r="41" spans="1:6">
      <c r="A41" s="25" t="s">
        <v>69</v>
      </c>
      <c r="B41" s="24" t="s">
        <v>91</v>
      </c>
      <c r="C41" s="27" t="s">
        <v>121</v>
      </c>
      <c r="D41" s="27" t="s">
        <v>121</v>
      </c>
      <c r="E41" s="24" t="s">
        <v>121</v>
      </c>
      <c r="F41" s="24" t="s">
        <v>121</v>
      </c>
    </row>
    <row r="42" spans="1:6">
      <c r="A42" s="25" t="s">
        <v>70</v>
      </c>
      <c r="B42" s="24" t="s">
        <v>92</v>
      </c>
      <c r="C42" s="27" t="s">
        <v>121</v>
      </c>
      <c r="D42" s="27" t="s">
        <v>121</v>
      </c>
      <c r="E42" s="24" t="s">
        <v>121</v>
      </c>
      <c r="F42" s="24" t="s">
        <v>121</v>
      </c>
    </row>
    <row r="43" spans="1:6">
      <c r="A43" s="91" t="s">
        <v>71</v>
      </c>
      <c r="B43" s="24" t="s">
        <v>88</v>
      </c>
      <c r="C43" s="27" t="s">
        <v>121</v>
      </c>
      <c r="D43" s="27" t="s">
        <v>121</v>
      </c>
      <c r="E43" s="24" t="s">
        <v>121</v>
      </c>
      <c r="F43" s="24" t="s">
        <v>121</v>
      </c>
    </row>
    <row r="44" spans="1:6">
      <c r="A44" s="25" t="s">
        <v>72</v>
      </c>
      <c r="B44" s="24" t="s">
        <v>92</v>
      </c>
      <c r="C44" s="27" t="s">
        <v>121</v>
      </c>
      <c r="D44" s="27" t="s">
        <v>121</v>
      </c>
      <c r="E44" s="24" t="s">
        <v>121</v>
      </c>
      <c r="F44" s="24" t="s">
        <v>121</v>
      </c>
    </row>
    <row r="45" spans="1:6">
      <c r="A45" s="25" t="s">
        <v>73</v>
      </c>
      <c r="B45" s="24" t="s">
        <v>88</v>
      </c>
      <c r="C45" s="27" t="s">
        <v>121</v>
      </c>
      <c r="D45" s="27" t="s">
        <v>121</v>
      </c>
      <c r="E45" s="24" t="s">
        <v>121</v>
      </c>
      <c r="F45" s="24" t="s">
        <v>121</v>
      </c>
    </row>
    <row r="46" spans="1:6">
      <c r="A46" s="25" t="s">
        <v>74</v>
      </c>
      <c r="B46" s="24" t="s">
        <v>94</v>
      </c>
      <c r="C46" s="27" t="s">
        <v>121</v>
      </c>
      <c r="D46" s="27" t="s">
        <v>121</v>
      </c>
      <c r="E46" s="24" t="s">
        <v>121</v>
      </c>
      <c r="F46" s="24" t="s">
        <v>121</v>
      </c>
    </row>
    <row r="47" spans="1:6">
      <c r="A47" s="25" t="s">
        <v>75</v>
      </c>
      <c r="B47" s="24" t="s">
        <v>91</v>
      </c>
      <c r="C47" s="27" t="s">
        <v>121</v>
      </c>
      <c r="D47" s="27" t="s">
        <v>121</v>
      </c>
      <c r="E47" s="24" t="s">
        <v>121</v>
      </c>
      <c r="F47" s="31" t="s">
        <v>121</v>
      </c>
    </row>
    <row r="48" spans="1:6">
      <c r="A48" s="25" t="s">
        <v>77</v>
      </c>
      <c r="B48" s="24" t="s">
        <v>89</v>
      </c>
      <c r="C48" s="27" t="s">
        <v>121</v>
      </c>
      <c r="D48" s="27" t="s">
        <v>121</v>
      </c>
      <c r="E48" s="24" t="s">
        <v>121</v>
      </c>
      <c r="F48" s="24" t="s">
        <v>121</v>
      </c>
    </row>
    <row r="49" spans="1:6">
      <c r="A49" s="25" t="s">
        <v>78</v>
      </c>
      <c r="B49" s="24" t="s">
        <v>88</v>
      </c>
      <c r="C49" s="27" t="s">
        <v>121</v>
      </c>
      <c r="D49" s="27" t="s">
        <v>121</v>
      </c>
      <c r="E49" s="24" t="s">
        <v>121</v>
      </c>
      <c r="F49" s="24" t="s">
        <v>121</v>
      </c>
    </row>
    <row r="50" spans="1:6">
      <c r="A50" s="25" t="s">
        <v>80</v>
      </c>
      <c r="B50" s="24" t="s">
        <v>94</v>
      </c>
      <c r="C50" s="27" t="s">
        <v>121</v>
      </c>
      <c r="D50" s="27" t="s">
        <v>121</v>
      </c>
      <c r="E50" s="24" t="s">
        <v>121</v>
      </c>
      <c r="F50" s="24" t="s">
        <v>121</v>
      </c>
    </row>
    <row r="51" spans="1:6">
      <c r="A51" s="25" t="s">
        <v>81</v>
      </c>
      <c r="B51" s="24" t="s">
        <v>93</v>
      </c>
      <c r="C51" s="27" t="s">
        <v>121</v>
      </c>
      <c r="D51" s="27" t="s">
        <v>121</v>
      </c>
      <c r="E51" s="24" t="s">
        <v>121</v>
      </c>
      <c r="F51" s="24" t="s">
        <v>121</v>
      </c>
    </row>
    <row r="52" spans="1:6" ht="30">
      <c r="A52" s="25" t="s">
        <v>84</v>
      </c>
      <c r="B52" s="24" t="s">
        <v>89</v>
      </c>
      <c r="C52" s="27" t="s">
        <v>121</v>
      </c>
      <c r="D52" s="27" t="s">
        <v>121</v>
      </c>
      <c r="E52" s="24" t="s">
        <v>121</v>
      </c>
      <c r="F52" s="24" t="s">
        <v>121</v>
      </c>
    </row>
    <row r="53" spans="1:6" ht="30">
      <c r="A53" s="25" t="s">
        <v>85</v>
      </c>
      <c r="B53" s="24" t="s">
        <v>94</v>
      </c>
      <c r="C53" s="27" t="s">
        <v>121</v>
      </c>
      <c r="D53" s="27" t="s">
        <v>121</v>
      </c>
      <c r="E53" s="24" t="s">
        <v>121</v>
      </c>
      <c r="F53" s="24" t="s">
        <v>121</v>
      </c>
    </row>
    <row r="54" spans="1:6">
      <c r="A54" s="25" t="s">
        <v>6</v>
      </c>
      <c r="B54" s="24" t="s">
        <v>89</v>
      </c>
      <c r="C54" s="27" t="s">
        <v>121</v>
      </c>
      <c r="D54" s="27" t="s">
        <v>121</v>
      </c>
      <c r="E54" s="27" t="s">
        <v>121</v>
      </c>
      <c r="F54" s="27" t="s">
        <v>121</v>
      </c>
    </row>
    <row r="55" spans="1:6">
      <c r="A55" s="25" t="s">
        <v>36</v>
      </c>
      <c r="B55" s="24" t="s">
        <v>87</v>
      </c>
      <c r="C55" s="28" t="s">
        <v>122</v>
      </c>
      <c r="D55" s="28" t="s">
        <v>122</v>
      </c>
      <c r="E55" s="32" t="s">
        <v>123</v>
      </c>
      <c r="F55" s="32" t="s">
        <v>123</v>
      </c>
    </row>
    <row r="56" spans="1:6">
      <c r="A56" s="25" t="s">
        <v>34</v>
      </c>
      <c r="B56" s="24" t="s">
        <v>87</v>
      </c>
      <c r="C56" s="27">
        <v>0.2</v>
      </c>
      <c r="D56" s="27" t="s">
        <v>123</v>
      </c>
      <c r="E56" s="24">
        <v>87.7</v>
      </c>
      <c r="F56" s="24">
        <v>92.5</v>
      </c>
    </row>
    <row r="57" spans="1:6">
      <c r="A57" s="25" t="s">
        <v>21</v>
      </c>
      <c r="B57" s="24" t="s">
        <v>93</v>
      </c>
      <c r="C57" s="109">
        <v>1</v>
      </c>
      <c r="D57" s="109">
        <v>100</v>
      </c>
      <c r="E57" s="98" t="s">
        <v>123</v>
      </c>
      <c r="F57" s="98" t="s">
        <v>123</v>
      </c>
    </row>
    <row r="58" spans="1:6">
      <c r="A58" s="25" t="s">
        <v>57</v>
      </c>
      <c r="B58" s="24" t="s">
        <v>90</v>
      </c>
      <c r="C58" s="108">
        <v>100</v>
      </c>
      <c r="D58" s="108">
        <v>100</v>
      </c>
      <c r="E58" s="111">
        <v>51.8</v>
      </c>
      <c r="F58" s="111"/>
    </row>
    <row r="59" spans="1:6" ht="30">
      <c r="A59" s="25" t="s">
        <v>83</v>
      </c>
      <c r="B59" s="24" t="s">
        <v>89</v>
      </c>
      <c r="C59" s="27">
        <v>61</v>
      </c>
      <c r="D59" s="27">
        <v>61</v>
      </c>
      <c r="E59" s="24"/>
      <c r="F59" s="24"/>
    </row>
    <row r="60" spans="1:6">
      <c r="A60" s="25" t="s">
        <v>86</v>
      </c>
      <c r="B60" s="24" t="s">
        <v>92</v>
      </c>
      <c r="C60" s="27">
        <v>7</v>
      </c>
      <c r="D60" s="27">
        <v>7.1</v>
      </c>
      <c r="E60" s="24">
        <v>15.5</v>
      </c>
      <c r="F60" s="27">
        <v>25</v>
      </c>
    </row>
    <row r="61" spans="1:6">
      <c r="A61" s="25" t="s">
        <v>19</v>
      </c>
      <c r="B61" s="24" t="s">
        <v>89</v>
      </c>
      <c r="C61" s="27">
        <v>6.3</v>
      </c>
      <c r="D61" s="27">
        <v>6.8</v>
      </c>
      <c r="E61" s="24" t="s">
        <v>123</v>
      </c>
      <c r="F61" s="24" t="s">
        <v>123</v>
      </c>
    </row>
    <row r="62" spans="1:6">
      <c r="A62" s="25" t="s">
        <v>22</v>
      </c>
      <c r="B62" s="24" t="s">
        <v>88</v>
      </c>
      <c r="C62" s="27">
        <v>5</v>
      </c>
      <c r="D62" s="27">
        <v>6.5</v>
      </c>
      <c r="E62" s="24" t="s">
        <v>123</v>
      </c>
      <c r="F62" s="24" t="s">
        <v>123</v>
      </c>
    </row>
    <row r="63" spans="1:6" ht="30">
      <c r="A63" s="25" t="s">
        <v>23</v>
      </c>
      <c r="B63" s="24" t="s">
        <v>93</v>
      </c>
      <c r="C63" s="27" t="s">
        <v>123</v>
      </c>
      <c r="D63" s="27">
        <v>5</v>
      </c>
      <c r="E63" s="24">
        <v>68.7</v>
      </c>
      <c r="F63" s="24">
        <v>90.7</v>
      </c>
    </row>
    <row r="64" spans="1:6">
      <c r="A64" s="25" t="s">
        <v>35</v>
      </c>
      <c r="B64" s="24" t="s">
        <v>88</v>
      </c>
      <c r="C64" s="65">
        <v>4.4000000000000004</v>
      </c>
      <c r="D64" s="65">
        <v>4.5</v>
      </c>
      <c r="E64" s="24"/>
      <c r="F64" s="24"/>
    </row>
    <row r="65" spans="1:10" ht="30">
      <c r="A65" s="25" t="s">
        <v>79</v>
      </c>
      <c r="B65" s="24" t="s">
        <v>94</v>
      </c>
      <c r="C65" s="110">
        <v>3.5</v>
      </c>
      <c r="D65" s="110">
        <v>3.5</v>
      </c>
      <c r="E65" s="112">
        <v>44.1</v>
      </c>
      <c r="F65" s="112">
        <v>44.4</v>
      </c>
    </row>
    <row r="66" spans="1:10">
      <c r="A66" s="25" t="s">
        <v>76</v>
      </c>
      <c r="B66" s="24" t="s">
        <v>91</v>
      </c>
      <c r="C66" s="126">
        <v>3</v>
      </c>
      <c r="D66" s="126">
        <v>3.3</v>
      </c>
      <c r="E66" s="127">
        <v>24.7</v>
      </c>
      <c r="F66" s="128">
        <v>40</v>
      </c>
    </row>
    <row r="67" spans="1:10" ht="24.75" customHeight="1">
      <c r="A67" s="25" t="s">
        <v>64</v>
      </c>
      <c r="B67" s="24" t="s">
        <v>87</v>
      </c>
      <c r="C67" s="27">
        <v>3.5</v>
      </c>
      <c r="D67" s="16">
        <v>3.16</v>
      </c>
      <c r="E67" s="27">
        <v>61</v>
      </c>
      <c r="F67" s="33" t="s">
        <v>124</v>
      </c>
    </row>
    <row r="68" spans="1:10">
      <c r="A68" s="25" t="s">
        <v>17</v>
      </c>
      <c r="B68" s="24" t="s">
        <v>93</v>
      </c>
      <c r="C68" s="27">
        <v>3.1</v>
      </c>
      <c r="D68" s="27">
        <v>3.1</v>
      </c>
      <c r="E68" s="24">
        <v>57.9</v>
      </c>
      <c r="F68" s="24">
        <v>63.3</v>
      </c>
    </row>
    <row r="69" spans="1:10" ht="30">
      <c r="A69" s="25" t="s">
        <v>65</v>
      </c>
      <c r="B69" s="24" t="s">
        <v>93</v>
      </c>
      <c r="C69" s="27">
        <v>1.5</v>
      </c>
      <c r="D69" s="27">
        <v>3.1</v>
      </c>
      <c r="E69" s="24">
        <v>30.3</v>
      </c>
      <c r="F69" s="24">
        <v>14.2</v>
      </c>
    </row>
    <row r="70" spans="1:10">
      <c r="A70" s="25" t="s">
        <v>55</v>
      </c>
      <c r="B70" s="24" t="s">
        <v>91</v>
      </c>
      <c r="C70" s="27">
        <v>3</v>
      </c>
      <c r="D70" s="27">
        <v>3</v>
      </c>
      <c r="E70" s="31">
        <v>47.2</v>
      </c>
      <c r="F70" s="31">
        <v>55.2</v>
      </c>
    </row>
    <row r="71" spans="1:10">
      <c r="A71" s="25" t="s">
        <v>61</v>
      </c>
      <c r="B71" s="24" t="s">
        <v>91</v>
      </c>
      <c r="C71" s="27">
        <v>2</v>
      </c>
      <c r="D71" s="27">
        <v>3</v>
      </c>
      <c r="E71" s="57">
        <v>58.5</v>
      </c>
      <c r="F71" s="24" t="s">
        <v>123</v>
      </c>
    </row>
    <row r="72" spans="1:10">
      <c r="A72" s="25" t="s">
        <v>82</v>
      </c>
      <c r="B72" s="24" t="s">
        <v>91</v>
      </c>
      <c r="C72" s="27">
        <v>2.5</v>
      </c>
      <c r="D72" s="27">
        <v>2.5</v>
      </c>
      <c r="E72" s="24">
        <v>64.5</v>
      </c>
      <c r="F72" s="24"/>
    </row>
    <row r="73" spans="1:10">
      <c r="A73" s="25" t="s">
        <v>8</v>
      </c>
      <c r="B73" s="24" t="s">
        <v>87</v>
      </c>
      <c r="C73" s="27">
        <v>2.2000000000000002</v>
      </c>
      <c r="D73" s="27">
        <v>2.2000000000000002</v>
      </c>
      <c r="E73" s="57">
        <v>40.4</v>
      </c>
      <c r="F73" s="57">
        <v>55.1</v>
      </c>
    </row>
    <row r="74" spans="1:10">
      <c r="A74" s="25" t="s">
        <v>5</v>
      </c>
      <c r="B74" s="24" t="s">
        <v>88</v>
      </c>
      <c r="C74" s="27">
        <v>2</v>
      </c>
      <c r="D74" s="27">
        <v>2</v>
      </c>
      <c r="E74" s="24">
        <v>69</v>
      </c>
      <c r="F74" s="24">
        <v>23.8</v>
      </c>
    </row>
    <row r="75" spans="1:10" ht="30">
      <c r="A75" s="25" t="s">
        <v>28</v>
      </c>
      <c r="B75" s="24" t="s">
        <v>93</v>
      </c>
      <c r="C75" s="27">
        <v>2</v>
      </c>
      <c r="D75" s="27">
        <v>2</v>
      </c>
      <c r="E75" s="24">
        <v>61</v>
      </c>
      <c r="F75" s="24">
        <v>63</v>
      </c>
    </row>
    <row r="76" spans="1:10">
      <c r="A76" s="25" t="s">
        <v>67</v>
      </c>
      <c r="B76" s="24" t="s">
        <v>93</v>
      </c>
      <c r="C76" s="16">
        <v>2</v>
      </c>
      <c r="D76" s="16">
        <v>2</v>
      </c>
      <c r="E76" s="6">
        <v>70.5</v>
      </c>
      <c r="F76" s="6">
        <v>77.3</v>
      </c>
      <c r="J76" s="124"/>
    </row>
    <row r="77" spans="1:10">
      <c r="A77" s="25" t="s">
        <v>63</v>
      </c>
      <c r="B77" s="24" t="s">
        <v>94</v>
      </c>
      <c r="C77" s="27">
        <v>1.9</v>
      </c>
      <c r="D77" s="27">
        <v>1.9</v>
      </c>
      <c r="E77" s="24">
        <v>37.700000000000003</v>
      </c>
      <c r="F77" s="24">
        <v>26.8</v>
      </c>
    </row>
    <row r="78" spans="1:10">
      <c r="A78" s="25" t="s">
        <v>24</v>
      </c>
      <c r="B78" s="24" t="s">
        <v>90</v>
      </c>
      <c r="C78" s="27">
        <v>1.1000000000000001</v>
      </c>
      <c r="D78" s="27">
        <v>1.2</v>
      </c>
      <c r="E78" s="24">
        <v>35.5</v>
      </c>
      <c r="F78" s="24">
        <v>41</v>
      </c>
    </row>
    <row r="79" spans="1:10">
      <c r="A79" s="25" t="s">
        <v>38</v>
      </c>
      <c r="B79" s="24" t="s">
        <v>92</v>
      </c>
      <c r="C79" s="28">
        <v>1</v>
      </c>
      <c r="D79" s="28">
        <v>1</v>
      </c>
      <c r="E79" s="24">
        <v>36.4</v>
      </c>
      <c r="F79" s="24"/>
    </row>
    <row r="80" spans="1:10">
      <c r="A80" s="25" t="s">
        <v>12</v>
      </c>
      <c r="B80" s="24" t="s">
        <v>89</v>
      </c>
      <c r="C80" s="97">
        <v>0.85</v>
      </c>
      <c r="D80" s="97">
        <v>0.85</v>
      </c>
      <c r="E80" s="130">
        <v>18.2</v>
      </c>
      <c r="F80" s="130" t="s">
        <v>123</v>
      </c>
    </row>
    <row r="81" spans="1:6">
      <c r="A81" s="25" t="s">
        <v>10</v>
      </c>
      <c r="B81" s="24" t="s">
        <v>92</v>
      </c>
      <c r="C81" s="16">
        <v>0.6</v>
      </c>
      <c r="D81" s="16">
        <v>0.6</v>
      </c>
      <c r="E81" s="4">
        <v>53.3</v>
      </c>
      <c r="F81" s="4">
        <v>67.5</v>
      </c>
    </row>
    <row r="82" spans="1:6">
      <c r="A82" s="25" t="s">
        <v>37</v>
      </c>
      <c r="B82" s="24" t="s">
        <v>94</v>
      </c>
      <c r="C82" s="28">
        <v>0.4</v>
      </c>
      <c r="D82" s="28">
        <v>0.4</v>
      </c>
      <c r="E82" s="56">
        <v>36.4</v>
      </c>
      <c r="F82" s="123">
        <v>44</v>
      </c>
    </row>
    <row r="83" spans="1:6">
      <c r="A83" s="25" t="s">
        <v>66</v>
      </c>
      <c r="B83" s="24" t="s">
        <v>92</v>
      </c>
      <c r="C83" s="27">
        <v>0.2</v>
      </c>
      <c r="D83" s="27">
        <v>0.2</v>
      </c>
      <c r="E83" s="1" t="s">
        <v>123</v>
      </c>
      <c r="F83" s="24"/>
    </row>
    <row r="84" spans="1:6">
      <c r="A84" s="25" t="s">
        <v>27</v>
      </c>
      <c r="B84" s="24" t="s">
        <v>89</v>
      </c>
      <c r="C84" s="27">
        <v>1</v>
      </c>
      <c r="D84" s="27">
        <v>0.2</v>
      </c>
      <c r="E84" s="24" t="s">
        <v>123</v>
      </c>
      <c r="F84" s="57" t="s">
        <v>123</v>
      </c>
    </row>
    <row r="85" spans="1:6">
      <c r="A85" s="25" t="s">
        <v>42</v>
      </c>
      <c r="B85" s="24" t="s">
        <v>91</v>
      </c>
      <c r="C85" s="16">
        <v>0.2</v>
      </c>
      <c r="D85" s="16">
        <v>0.1</v>
      </c>
      <c r="E85" s="1">
        <v>100</v>
      </c>
      <c r="F85" s="1">
        <v>100</v>
      </c>
    </row>
    <row r="86" spans="1:6">
      <c r="A86" s="25" t="s">
        <v>29</v>
      </c>
      <c r="B86" s="24" t="s">
        <v>90</v>
      </c>
      <c r="C86" s="27">
        <v>0</v>
      </c>
      <c r="D86" s="27">
        <v>0</v>
      </c>
      <c r="E86" s="24" t="s">
        <v>123</v>
      </c>
      <c r="F86" s="24" t="s">
        <v>123</v>
      </c>
    </row>
    <row r="87" spans="1:6">
      <c r="A87" s="25" t="s">
        <v>62</v>
      </c>
      <c r="B87" s="24" t="s">
        <v>89</v>
      </c>
      <c r="C87" s="27">
        <v>5</v>
      </c>
      <c r="D87" s="27">
        <v>0</v>
      </c>
      <c r="E87" s="24">
        <v>71.8</v>
      </c>
      <c r="F87" s="24" t="s">
        <v>124</v>
      </c>
    </row>
    <row r="93" spans="1:6" ht="81" customHeight="1">
      <c r="A93" s="164" t="s">
        <v>0</v>
      </c>
      <c r="B93" s="164"/>
      <c r="C93" s="164"/>
      <c r="D93" s="164"/>
      <c r="E93" s="164"/>
      <c r="F93" s="164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1" topLeftCell="A14" activePane="bottomLeft" state="frozen"/>
      <selection pane="bottomLeft" activeCell="B25" sqref="B25"/>
    </sheetView>
  </sheetViews>
  <sheetFormatPr defaultColWidth="9.140625" defaultRowHeight="15"/>
  <cols>
    <col min="1" max="1" width="25.140625" style="44" customWidth="1"/>
    <col min="2" max="2" width="8.42578125" style="54" customWidth="1"/>
    <col min="3" max="4" width="9.140625" style="84"/>
    <col min="5" max="5" width="17" style="54" customWidth="1"/>
    <col min="6" max="6" width="17.28515625" style="54" customWidth="1"/>
    <col min="7" max="16384" width="9.140625" style="44"/>
  </cols>
  <sheetData>
    <row r="1" spans="1:6" ht="63.75" customHeight="1">
      <c r="A1" s="160" t="s">
        <v>139</v>
      </c>
      <c r="B1" s="160"/>
      <c r="C1" s="160"/>
      <c r="D1" s="160"/>
      <c r="E1" s="160"/>
      <c r="F1" s="160"/>
    </row>
    <row r="2" spans="1:6" ht="195">
      <c r="A2" s="17" t="s">
        <v>1</v>
      </c>
      <c r="B2" s="17" t="s">
        <v>2</v>
      </c>
      <c r="C2" s="16" t="s">
        <v>95</v>
      </c>
      <c r="D2" s="16" t="s">
        <v>96</v>
      </c>
      <c r="E2" s="1" t="s">
        <v>97</v>
      </c>
      <c r="F2" s="1" t="s">
        <v>98</v>
      </c>
    </row>
    <row r="3" spans="1:6">
      <c r="A3" s="10" t="s">
        <v>3</v>
      </c>
      <c r="B3" s="1" t="s">
        <v>87</v>
      </c>
      <c r="C3" s="16" t="s">
        <v>121</v>
      </c>
      <c r="D3" s="16" t="s">
        <v>121</v>
      </c>
      <c r="E3" s="1" t="s">
        <v>121</v>
      </c>
      <c r="F3" s="1" t="s">
        <v>121</v>
      </c>
    </row>
    <row r="4" spans="1:6">
      <c r="A4" s="9" t="s">
        <v>4</v>
      </c>
      <c r="B4" s="1" t="s">
        <v>88</v>
      </c>
      <c r="C4" s="16" t="s">
        <v>121</v>
      </c>
      <c r="D4" s="16" t="s">
        <v>121</v>
      </c>
      <c r="E4" s="1" t="s">
        <v>121</v>
      </c>
      <c r="F4" s="1" t="s">
        <v>121</v>
      </c>
    </row>
    <row r="5" spans="1:6">
      <c r="A5" s="10" t="s">
        <v>5</v>
      </c>
      <c r="B5" s="1" t="s">
        <v>88</v>
      </c>
      <c r="C5" s="16" t="s">
        <v>121</v>
      </c>
      <c r="D5" s="16" t="s">
        <v>121</v>
      </c>
      <c r="E5" s="1" t="s">
        <v>121</v>
      </c>
      <c r="F5" s="1" t="s">
        <v>121</v>
      </c>
    </row>
    <row r="6" spans="1:6">
      <c r="A6" s="10" t="s">
        <v>8</v>
      </c>
      <c r="B6" s="1" t="s">
        <v>87</v>
      </c>
      <c r="C6" s="16" t="s">
        <v>121</v>
      </c>
      <c r="D6" s="16" t="s">
        <v>121</v>
      </c>
      <c r="E6" s="1" t="s">
        <v>121</v>
      </c>
      <c r="F6" s="1" t="s">
        <v>121</v>
      </c>
    </row>
    <row r="7" spans="1:6">
      <c r="A7" s="10" t="s">
        <v>11</v>
      </c>
      <c r="B7" s="1" t="s">
        <v>92</v>
      </c>
      <c r="C7" s="16" t="s">
        <v>121</v>
      </c>
      <c r="D7" s="16" t="s">
        <v>121</v>
      </c>
      <c r="E7" s="1" t="s">
        <v>121</v>
      </c>
      <c r="F7" s="1" t="s">
        <v>121</v>
      </c>
    </row>
    <row r="8" spans="1:6">
      <c r="A8" s="47" t="s">
        <v>12</v>
      </c>
      <c r="B8" s="15" t="s">
        <v>89</v>
      </c>
      <c r="C8" s="16" t="s">
        <v>121</v>
      </c>
      <c r="D8" s="16" t="s">
        <v>121</v>
      </c>
      <c r="E8" s="1" t="s">
        <v>121</v>
      </c>
      <c r="F8" s="1" t="s">
        <v>121</v>
      </c>
    </row>
    <row r="9" spans="1:6" ht="15.75" customHeight="1">
      <c r="A9" s="10" t="s">
        <v>13</v>
      </c>
      <c r="B9" s="1" t="s">
        <v>92</v>
      </c>
      <c r="C9" s="16" t="s">
        <v>121</v>
      </c>
      <c r="D9" s="16" t="s">
        <v>121</v>
      </c>
      <c r="E9" s="1" t="s">
        <v>121</v>
      </c>
      <c r="F9" s="1" t="s">
        <v>121</v>
      </c>
    </row>
    <row r="10" spans="1:6">
      <c r="A10" s="40" t="s">
        <v>15</v>
      </c>
      <c r="B10" s="41" t="s">
        <v>90</v>
      </c>
      <c r="C10" s="16" t="s">
        <v>121</v>
      </c>
      <c r="D10" s="16" t="s">
        <v>121</v>
      </c>
      <c r="E10" s="1" t="s">
        <v>121</v>
      </c>
      <c r="F10" s="1" t="s">
        <v>121</v>
      </c>
    </row>
    <row r="11" spans="1:6">
      <c r="A11" s="10" t="s">
        <v>17</v>
      </c>
      <c r="B11" s="1" t="s">
        <v>93</v>
      </c>
      <c r="C11" s="63" t="s">
        <v>121</v>
      </c>
      <c r="D11" s="63" t="s">
        <v>121</v>
      </c>
      <c r="E11" s="17" t="s">
        <v>121</v>
      </c>
      <c r="F11" s="17" t="s">
        <v>121</v>
      </c>
    </row>
    <row r="12" spans="1:6" ht="18.75" customHeight="1">
      <c r="A12" s="10" t="s">
        <v>18</v>
      </c>
      <c r="B12" s="1" t="s">
        <v>89</v>
      </c>
      <c r="C12" s="63" t="s">
        <v>121</v>
      </c>
      <c r="D12" s="63" t="s">
        <v>121</v>
      </c>
      <c r="E12" s="17" t="s">
        <v>121</v>
      </c>
      <c r="F12" s="17" t="s">
        <v>121</v>
      </c>
    </row>
    <row r="13" spans="1:6">
      <c r="A13" s="10" t="s">
        <v>19</v>
      </c>
      <c r="B13" s="11" t="s">
        <v>89</v>
      </c>
      <c r="C13" s="63" t="s">
        <v>121</v>
      </c>
      <c r="D13" s="63" t="s">
        <v>121</v>
      </c>
      <c r="E13" s="17" t="s">
        <v>121</v>
      </c>
      <c r="F13" s="17" t="s">
        <v>121</v>
      </c>
    </row>
    <row r="14" spans="1:6">
      <c r="A14" s="10" t="s">
        <v>20</v>
      </c>
      <c r="B14" s="1" t="s">
        <v>92</v>
      </c>
      <c r="C14" s="16" t="s">
        <v>121</v>
      </c>
      <c r="D14" s="16" t="s">
        <v>121</v>
      </c>
      <c r="E14" s="1" t="s">
        <v>121</v>
      </c>
      <c r="F14" s="1" t="s">
        <v>121</v>
      </c>
    </row>
    <row r="15" spans="1:6">
      <c r="A15" s="10" t="s">
        <v>21</v>
      </c>
      <c r="B15" s="1" t="s">
        <v>93</v>
      </c>
      <c r="C15" s="16" t="s">
        <v>121</v>
      </c>
      <c r="D15" s="16" t="s">
        <v>121</v>
      </c>
      <c r="E15" s="1" t="s">
        <v>121</v>
      </c>
      <c r="F15" s="1" t="s">
        <v>121</v>
      </c>
    </row>
    <row r="16" spans="1:6">
      <c r="A16" s="10" t="s">
        <v>22</v>
      </c>
      <c r="B16" s="1" t="s">
        <v>88</v>
      </c>
      <c r="C16" s="16" t="s">
        <v>121</v>
      </c>
      <c r="D16" s="16" t="s">
        <v>121</v>
      </c>
      <c r="E16" s="1" t="s">
        <v>121</v>
      </c>
      <c r="F16" s="1" t="s">
        <v>121</v>
      </c>
    </row>
    <row r="17" spans="1:6" ht="30">
      <c r="A17" s="10" t="s">
        <v>23</v>
      </c>
      <c r="B17" s="1" t="s">
        <v>93</v>
      </c>
      <c r="C17" s="16" t="s">
        <v>121</v>
      </c>
      <c r="D17" s="16" t="s">
        <v>121</v>
      </c>
      <c r="E17" s="1" t="s">
        <v>121</v>
      </c>
      <c r="F17" s="1" t="s">
        <v>121</v>
      </c>
    </row>
    <row r="18" spans="1:6">
      <c r="A18" s="10" t="s">
        <v>25</v>
      </c>
      <c r="B18" s="1" t="s">
        <v>87</v>
      </c>
      <c r="C18" s="16" t="s">
        <v>121</v>
      </c>
      <c r="D18" s="16" t="s">
        <v>121</v>
      </c>
      <c r="E18" s="1" t="s">
        <v>121</v>
      </c>
      <c r="F18" s="1" t="s">
        <v>121</v>
      </c>
    </row>
    <row r="19" spans="1:6">
      <c r="A19" s="10" t="s">
        <v>27</v>
      </c>
      <c r="B19" s="1" t="s">
        <v>89</v>
      </c>
      <c r="C19" s="16" t="s">
        <v>121</v>
      </c>
      <c r="D19" s="16" t="s">
        <v>121</v>
      </c>
      <c r="E19" s="1" t="s">
        <v>121</v>
      </c>
      <c r="F19" s="1" t="s">
        <v>121</v>
      </c>
    </row>
    <row r="20" spans="1:6" ht="30">
      <c r="A20" s="10" t="s">
        <v>28</v>
      </c>
      <c r="B20" s="1" t="s">
        <v>93</v>
      </c>
      <c r="C20" s="16" t="s">
        <v>121</v>
      </c>
      <c r="D20" s="16" t="s">
        <v>121</v>
      </c>
      <c r="E20" s="1" t="s">
        <v>121</v>
      </c>
      <c r="F20" s="1" t="s">
        <v>121</v>
      </c>
    </row>
    <row r="21" spans="1:6">
      <c r="A21" s="10" t="s">
        <v>30</v>
      </c>
      <c r="B21" s="1" t="s">
        <v>88</v>
      </c>
      <c r="C21" s="16" t="s">
        <v>121</v>
      </c>
      <c r="D21" s="16" t="s">
        <v>121</v>
      </c>
      <c r="E21" s="1" t="s">
        <v>121</v>
      </c>
      <c r="F21" s="1" t="s">
        <v>121</v>
      </c>
    </row>
    <row r="22" spans="1:6">
      <c r="A22" s="10" t="s">
        <v>31</v>
      </c>
      <c r="B22" s="1" t="s">
        <v>91</v>
      </c>
      <c r="C22" s="16" t="s">
        <v>121</v>
      </c>
      <c r="D22" s="16" t="s">
        <v>121</v>
      </c>
      <c r="E22" s="1" t="s">
        <v>121</v>
      </c>
      <c r="F22" s="1" t="s">
        <v>121</v>
      </c>
    </row>
    <row r="23" spans="1:6" ht="33.75" customHeight="1">
      <c r="A23" s="10" t="s">
        <v>32</v>
      </c>
      <c r="B23" s="11" t="s">
        <v>90</v>
      </c>
      <c r="C23" s="16" t="s">
        <v>121</v>
      </c>
      <c r="D23" s="16" t="s">
        <v>121</v>
      </c>
      <c r="E23" s="1" t="s">
        <v>121</v>
      </c>
      <c r="F23" s="1" t="s">
        <v>121</v>
      </c>
    </row>
    <row r="24" spans="1:6">
      <c r="A24" s="10" t="s">
        <v>33</v>
      </c>
      <c r="B24" s="1" t="s">
        <v>92</v>
      </c>
      <c r="C24" s="16" t="s">
        <v>121</v>
      </c>
      <c r="D24" s="16" t="s">
        <v>121</v>
      </c>
      <c r="E24" s="1" t="s">
        <v>121</v>
      </c>
      <c r="F24" s="1" t="s">
        <v>121</v>
      </c>
    </row>
    <row r="25" spans="1:6">
      <c r="A25" s="10" t="s">
        <v>36</v>
      </c>
      <c r="B25" s="1" t="s">
        <v>87</v>
      </c>
      <c r="C25" s="22" t="s">
        <v>121</v>
      </c>
      <c r="D25" s="22" t="s">
        <v>121</v>
      </c>
      <c r="E25" s="1" t="s">
        <v>121</v>
      </c>
      <c r="F25" s="1" t="s">
        <v>121</v>
      </c>
    </row>
    <row r="26" spans="1:6">
      <c r="A26" s="10" t="s">
        <v>37</v>
      </c>
      <c r="B26" s="11" t="s">
        <v>94</v>
      </c>
      <c r="C26" s="22" t="s">
        <v>121</v>
      </c>
      <c r="D26" s="22" t="s">
        <v>121</v>
      </c>
      <c r="E26" s="1" t="s">
        <v>121</v>
      </c>
      <c r="F26" s="1" t="s">
        <v>121</v>
      </c>
    </row>
    <row r="27" spans="1:6">
      <c r="A27" s="10" t="s">
        <v>38</v>
      </c>
      <c r="B27" s="1" t="s">
        <v>92</v>
      </c>
      <c r="C27" s="22" t="s">
        <v>121</v>
      </c>
      <c r="D27" s="22" t="s">
        <v>121</v>
      </c>
      <c r="E27" s="1" t="s">
        <v>121</v>
      </c>
      <c r="F27" s="1" t="s">
        <v>121</v>
      </c>
    </row>
    <row r="28" spans="1:6">
      <c r="A28" s="10" t="s">
        <v>39</v>
      </c>
      <c r="B28" s="1" t="s">
        <v>90</v>
      </c>
      <c r="C28" s="22" t="s">
        <v>121</v>
      </c>
      <c r="D28" s="22" t="s">
        <v>121</v>
      </c>
      <c r="E28" s="1" t="s">
        <v>121</v>
      </c>
      <c r="F28" s="1" t="s">
        <v>121</v>
      </c>
    </row>
    <row r="29" spans="1:6">
      <c r="A29" s="10" t="s">
        <v>41</v>
      </c>
      <c r="B29" s="1" t="s">
        <v>89</v>
      </c>
      <c r="C29" s="16" t="s">
        <v>121</v>
      </c>
      <c r="D29" s="16" t="s">
        <v>121</v>
      </c>
      <c r="E29" s="1" t="s">
        <v>121</v>
      </c>
      <c r="F29" s="1" t="s">
        <v>121</v>
      </c>
    </row>
    <row r="30" spans="1:6">
      <c r="A30" s="10" t="s">
        <v>43</v>
      </c>
      <c r="B30" s="1" t="s">
        <v>91</v>
      </c>
      <c r="C30" s="90" t="s">
        <v>121</v>
      </c>
      <c r="D30" s="90" t="s">
        <v>121</v>
      </c>
      <c r="E30" s="89" t="s">
        <v>121</v>
      </c>
      <c r="F30" s="89" t="s">
        <v>121</v>
      </c>
    </row>
    <row r="31" spans="1:6">
      <c r="A31" s="10" t="s">
        <v>45</v>
      </c>
      <c r="B31" s="1" t="s">
        <v>92</v>
      </c>
      <c r="C31" s="16" t="s">
        <v>121</v>
      </c>
      <c r="D31" s="16" t="s">
        <v>121</v>
      </c>
      <c r="E31" s="1" t="s">
        <v>121</v>
      </c>
      <c r="F31" s="1" t="s">
        <v>121</v>
      </c>
    </row>
    <row r="32" spans="1:6">
      <c r="A32" s="10" t="s">
        <v>46</v>
      </c>
      <c r="B32" s="1" t="s">
        <v>90</v>
      </c>
      <c r="C32" s="16" t="s">
        <v>121</v>
      </c>
      <c r="D32" s="16" t="s">
        <v>121</v>
      </c>
      <c r="E32" s="1" t="s">
        <v>121</v>
      </c>
      <c r="F32" s="1" t="s">
        <v>121</v>
      </c>
    </row>
    <row r="33" spans="1:6" ht="30">
      <c r="A33" s="10" t="s">
        <v>47</v>
      </c>
      <c r="B33" s="1" t="s">
        <v>90</v>
      </c>
      <c r="C33" s="16" t="s">
        <v>121</v>
      </c>
      <c r="D33" s="16" t="s">
        <v>121</v>
      </c>
      <c r="E33" s="1" t="s">
        <v>121</v>
      </c>
      <c r="F33" s="1" t="s">
        <v>121</v>
      </c>
    </row>
    <row r="34" spans="1:6">
      <c r="A34" s="10" t="s">
        <v>49</v>
      </c>
      <c r="B34" s="1" t="s">
        <v>90</v>
      </c>
      <c r="C34" s="63" t="s">
        <v>121</v>
      </c>
      <c r="D34" s="63" t="s">
        <v>121</v>
      </c>
      <c r="E34" s="38" t="s">
        <v>121</v>
      </c>
      <c r="F34" s="38" t="s">
        <v>121</v>
      </c>
    </row>
    <row r="35" spans="1:6">
      <c r="A35" s="10" t="s">
        <v>50</v>
      </c>
      <c r="B35" s="1" t="s">
        <v>88</v>
      </c>
      <c r="C35" s="16" t="s">
        <v>121</v>
      </c>
      <c r="D35" s="16" t="s">
        <v>121</v>
      </c>
      <c r="E35" s="17" t="s">
        <v>121</v>
      </c>
      <c r="F35" s="1" t="s">
        <v>121</v>
      </c>
    </row>
    <row r="36" spans="1:6">
      <c r="A36" s="10" t="s">
        <v>52</v>
      </c>
      <c r="B36" s="1" t="s">
        <v>91</v>
      </c>
      <c r="C36" s="16" t="s">
        <v>121</v>
      </c>
      <c r="D36" s="16" t="s">
        <v>121</v>
      </c>
      <c r="E36" s="1" t="s">
        <v>121</v>
      </c>
      <c r="F36" s="1" t="s">
        <v>121</v>
      </c>
    </row>
    <row r="37" spans="1:6">
      <c r="A37" s="10" t="s">
        <v>53</v>
      </c>
      <c r="B37" s="1" t="s">
        <v>92</v>
      </c>
      <c r="C37" s="16" t="s">
        <v>121</v>
      </c>
      <c r="D37" s="16" t="s">
        <v>121</v>
      </c>
      <c r="E37" s="1" t="s">
        <v>121</v>
      </c>
      <c r="F37" s="1" t="s">
        <v>121</v>
      </c>
    </row>
    <row r="38" spans="1:6">
      <c r="A38" s="10" t="s">
        <v>56</v>
      </c>
      <c r="B38" s="1" t="s">
        <v>89</v>
      </c>
      <c r="C38" s="16" t="s">
        <v>121</v>
      </c>
      <c r="D38" s="16" t="s">
        <v>121</v>
      </c>
      <c r="E38" s="1" t="s">
        <v>121</v>
      </c>
      <c r="F38" s="1" t="s">
        <v>121</v>
      </c>
    </row>
    <row r="39" spans="1:6">
      <c r="A39" s="10" t="s">
        <v>57</v>
      </c>
      <c r="B39" s="1" t="s">
        <v>90</v>
      </c>
      <c r="C39" s="16" t="s">
        <v>121</v>
      </c>
      <c r="D39" s="16" t="s">
        <v>121</v>
      </c>
      <c r="E39" s="1" t="s">
        <v>121</v>
      </c>
      <c r="F39" s="1" t="s">
        <v>121</v>
      </c>
    </row>
    <row r="40" spans="1:6">
      <c r="A40" s="10" t="s">
        <v>125</v>
      </c>
      <c r="B40" s="1" t="s">
        <v>90</v>
      </c>
      <c r="C40" s="16" t="s">
        <v>121</v>
      </c>
      <c r="D40" s="16" t="s">
        <v>121</v>
      </c>
      <c r="E40" s="1" t="s">
        <v>121</v>
      </c>
      <c r="F40" s="17" t="s">
        <v>121</v>
      </c>
    </row>
    <row r="41" spans="1:6">
      <c r="A41" s="10" t="s">
        <v>61</v>
      </c>
      <c r="B41" s="1" t="s">
        <v>91</v>
      </c>
      <c r="C41" s="16" t="s">
        <v>121</v>
      </c>
      <c r="D41" s="16" t="s">
        <v>121</v>
      </c>
      <c r="E41" s="1" t="s">
        <v>121</v>
      </c>
      <c r="F41" s="1" t="s">
        <v>121</v>
      </c>
    </row>
    <row r="42" spans="1:6">
      <c r="A42" s="10" t="s">
        <v>62</v>
      </c>
      <c r="B42" s="1" t="s">
        <v>89</v>
      </c>
      <c r="C42" s="16" t="s">
        <v>121</v>
      </c>
      <c r="D42" s="16" t="s">
        <v>121</v>
      </c>
      <c r="E42" s="1" t="s">
        <v>121</v>
      </c>
      <c r="F42" s="1" t="s">
        <v>121</v>
      </c>
    </row>
    <row r="43" spans="1:6">
      <c r="A43" s="47" t="s">
        <v>64</v>
      </c>
      <c r="B43" s="1" t="s">
        <v>87</v>
      </c>
      <c r="C43" s="50" t="s">
        <v>121</v>
      </c>
      <c r="D43" s="50" t="s">
        <v>121</v>
      </c>
      <c r="E43" s="41" t="s">
        <v>121</v>
      </c>
      <c r="F43" s="41" t="s">
        <v>121</v>
      </c>
    </row>
    <row r="44" spans="1:6">
      <c r="A44" s="10" t="s">
        <v>67</v>
      </c>
      <c r="B44" s="1" t="s">
        <v>93</v>
      </c>
      <c r="C44" s="16" t="s">
        <v>121</v>
      </c>
      <c r="D44" s="16" t="s">
        <v>121</v>
      </c>
      <c r="E44" s="6" t="s">
        <v>121</v>
      </c>
      <c r="F44" s="6" t="s">
        <v>121</v>
      </c>
    </row>
    <row r="45" spans="1:6">
      <c r="A45" s="10" t="s">
        <v>69</v>
      </c>
      <c r="B45" s="1" t="s">
        <v>91</v>
      </c>
      <c r="C45" s="16" t="s">
        <v>121</v>
      </c>
      <c r="D45" s="16" t="s">
        <v>121</v>
      </c>
      <c r="E45" s="1" t="s">
        <v>121</v>
      </c>
      <c r="F45" s="1" t="s">
        <v>121</v>
      </c>
    </row>
    <row r="46" spans="1:6">
      <c r="A46" s="10" t="s">
        <v>70</v>
      </c>
      <c r="B46" s="1" t="s">
        <v>92</v>
      </c>
      <c r="C46" s="16" t="s">
        <v>121</v>
      </c>
      <c r="D46" s="16" t="s">
        <v>121</v>
      </c>
      <c r="E46" s="1" t="s">
        <v>121</v>
      </c>
      <c r="F46" s="1" t="s">
        <v>121</v>
      </c>
    </row>
    <row r="47" spans="1:6">
      <c r="A47" s="10" t="s">
        <v>71</v>
      </c>
      <c r="B47" s="1" t="s">
        <v>88</v>
      </c>
      <c r="C47" s="16" t="s">
        <v>121</v>
      </c>
      <c r="D47" s="16" t="s">
        <v>121</v>
      </c>
      <c r="E47" s="1" t="s">
        <v>121</v>
      </c>
      <c r="F47" s="1" t="s">
        <v>121</v>
      </c>
    </row>
    <row r="48" spans="1:6">
      <c r="A48" s="10" t="s">
        <v>72</v>
      </c>
      <c r="B48" s="1" t="s">
        <v>92</v>
      </c>
      <c r="C48" s="16" t="s">
        <v>121</v>
      </c>
      <c r="D48" s="16" t="s">
        <v>121</v>
      </c>
      <c r="E48" s="1" t="s">
        <v>121</v>
      </c>
      <c r="F48" s="17" t="s">
        <v>121</v>
      </c>
    </row>
    <row r="49" spans="1:6">
      <c r="A49" s="10" t="s">
        <v>73</v>
      </c>
      <c r="B49" s="1" t="s">
        <v>88</v>
      </c>
      <c r="C49" s="16" t="s">
        <v>121</v>
      </c>
      <c r="D49" s="16" t="s">
        <v>121</v>
      </c>
      <c r="E49" s="1" t="s">
        <v>121</v>
      </c>
      <c r="F49" s="1" t="s">
        <v>121</v>
      </c>
    </row>
    <row r="50" spans="1:6">
      <c r="A50" s="10" t="s">
        <v>74</v>
      </c>
      <c r="B50" s="1" t="s">
        <v>94</v>
      </c>
      <c r="C50" s="16" t="s">
        <v>121</v>
      </c>
      <c r="D50" s="16" t="s">
        <v>121</v>
      </c>
      <c r="E50" s="1" t="s">
        <v>121</v>
      </c>
      <c r="F50" s="1" t="s">
        <v>121</v>
      </c>
    </row>
    <row r="51" spans="1:6">
      <c r="A51" s="10" t="s">
        <v>75</v>
      </c>
      <c r="B51" s="1" t="s">
        <v>91</v>
      </c>
      <c r="C51" s="64" t="s">
        <v>121</v>
      </c>
      <c r="D51" s="16" t="s">
        <v>121</v>
      </c>
      <c r="E51" s="53" t="s">
        <v>121</v>
      </c>
      <c r="F51" s="1" t="s">
        <v>121</v>
      </c>
    </row>
    <row r="52" spans="1:6">
      <c r="A52" s="10" t="s">
        <v>76</v>
      </c>
      <c r="B52" s="1" t="s">
        <v>91</v>
      </c>
      <c r="C52" s="16" t="s">
        <v>121</v>
      </c>
      <c r="D52" s="16" t="s">
        <v>121</v>
      </c>
      <c r="E52" s="1" t="s">
        <v>121</v>
      </c>
      <c r="F52" s="1" t="s">
        <v>121</v>
      </c>
    </row>
    <row r="53" spans="1:6">
      <c r="A53" s="10" t="s">
        <v>77</v>
      </c>
      <c r="B53" s="1" t="s">
        <v>89</v>
      </c>
      <c r="C53" s="16" t="s">
        <v>121</v>
      </c>
      <c r="D53" s="16" t="s">
        <v>121</v>
      </c>
      <c r="E53" s="1" t="s">
        <v>121</v>
      </c>
      <c r="F53" s="1" t="s">
        <v>121</v>
      </c>
    </row>
    <row r="54" spans="1:6" ht="30">
      <c r="A54" s="10" t="s">
        <v>79</v>
      </c>
      <c r="B54" s="1" t="s">
        <v>94</v>
      </c>
      <c r="C54" s="16" t="s">
        <v>121</v>
      </c>
      <c r="D54" s="16" t="s">
        <v>121</v>
      </c>
      <c r="E54" s="1" t="s">
        <v>121</v>
      </c>
      <c r="F54" s="1" t="s">
        <v>121</v>
      </c>
    </row>
    <row r="55" spans="1:6">
      <c r="A55" s="10" t="s">
        <v>80</v>
      </c>
      <c r="B55" s="1" t="s">
        <v>94</v>
      </c>
      <c r="C55" s="16" t="s">
        <v>121</v>
      </c>
      <c r="D55" s="16" t="s">
        <v>121</v>
      </c>
      <c r="E55" s="1" t="s">
        <v>121</v>
      </c>
      <c r="F55" s="1" t="s">
        <v>121</v>
      </c>
    </row>
    <row r="56" spans="1:6">
      <c r="A56" s="10" t="s">
        <v>82</v>
      </c>
      <c r="B56" s="1" t="s">
        <v>91</v>
      </c>
      <c r="C56" s="16" t="s">
        <v>121</v>
      </c>
      <c r="D56" s="16" t="s">
        <v>121</v>
      </c>
      <c r="E56" s="1" t="s">
        <v>121</v>
      </c>
      <c r="F56" s="1" t="s">
        <v>121</v>
      </c>
    </row>
    <row r="57" spans="1:6" ht="30">
      <c r="A57" s="10" t="s">
        <v>83</v>
      </c>
      <c r="B57" s="1" t="s">
        <v>89</v>
      </c>
      <c r="C57" s="16" t="s">
        <v>121</v>
      </c>
      <c r="D57" s="16" t="s">
        <v>121</v>
      </c>
      <c r="E57" s="1" t="s">
        <v>121</v>
      </c>
      <c r="F57" s="1" t="s">
        <v>121</v>
      </c>
    </row>
    <row r="58" spans="1:6" ht="30">
      <c r="A58" s="10" t="s">
        <v>85</v>
      </c>
      <c r="B58" s="1" t="s">
        <v>94</v>
      </c>
      <c r="C58" s="16" t="s">
        <v>121</v>
      </c>
      <c r="D58" s="16" t="s">
        <v>121</v>
      </c>
      <c r="E58" s="1" t="s">
        <v>121</v>
      </c>
      <c r="F58" s="1" t="s">
        <v>121</v>
      </c>
    </row>
    <row r="59" spans="1:6">
      <c r="A59" s="10" t="s">
        <v>86</v>
      </c>
      <c r="B59" s="1" t="s">
        <v>92</v>
      </c>
      <c r="C59" s="16" t="s">
        <v>121</v>
      </c>
      <c r="D59" s="16" t="s">
        <v>121</v>
      </c>
      <c r="E59" s="1" t="s">
        <v>121</v>
      </c>
      <c r="F59" s="1" t="s">
        <v>121</v>
      </c>
    </row>
    <row r="60" spans="1:6">
      <c r="A60" s="10" t="s">
        <v>6</v>
      </c>
      <c r="B60" s="1" t="s">
        <v>89</v>
      </c>
      <c r="C60" s="16" t="s">
        <v>121</v>
      </c>
      <c r="D60" s="16" t="s">
        <v>121</v>
      </c>
      <c r="E60" s="16" t="s">
        <v>121</v>
      </c>
      <c r="F60" s="16" t="s">
        <v>121</v>
      </c>
    </row>
    <row r="61" spans="1:6">
      <c r="A61" s="10" t="s">
        <v>29</v>
      </c>
      <c r="B61" s="1" t="s">
        <v>90</v>
      </c>
      <c r="C61" s="16">
        <v>100</v>
      </c>
      <c r="D61" s="16">
        <v>100</v>
      </c>
      <c r="E61" s="1" t="s">
        <v>123</v>
      </c>
      <c r="F61" s="1" t="s">
        <v>123</v>
      </c>
    </row>
    <row r="62" spans="1:6">
      <c r="A62" s="10" t="s">
        <v>68</v>
      </c>
      <c r="B62" s="1" t="s">
        <v>92</v>
      </c>
      <c r="C62" s="16">
        <v>100</v>
      </c>
      <c r="D62" s="16">
        <v>100</v>
      </c>
      <c r="E62" s="51">
        <v>79.099999999999994</v>
      </c>
      <c r="F62" s="51">
        <v>59.4</v>
      </c>
    </row>
    <row r="63" spans="1:6">
      <c r="A63" s="10" t="s">
        <v>44</v>
      </c>
      <c r="B63" s="1" t="s">
        <v>92</v>
      </c>
      <c r="C63" s="22">
        <v>75</v>
      </c>
      <c r="D63" s="22">
        <v>91.7</v>
      </c>
      <c r="E63" s="22">
        <v>43</v>
      </c>
      <c r="F63" s="21" t="s">
        <v>124</v>
      </c>
    </row>
    <row r="64" spans="1:6">
      <c r="A64" s="10" t="s">
        <v>59</v>
      </c>
      <c r="B64" s="1" t="s">
        <v>92</v>
      </c>
      <c r="C64" s="16">
        <v>67</v>
      </c>
      <c r="D64" s="16">
        <v>67</v>
      </c>
      <c r="E64" s="4" t="s">
        <v>124</v>
      </c>
      <c r="F64" s="4" t="s">
        <v>124</v>
      </c>
    </row>
    <row r="65" spans="1:6">
      <c r="A65" s="10" t="s">
        <v>55</v>
      </c>
      <c r="B65" s="1" t="s">
        <v>91</v>
      </c>
      <c r="C65" s="16">
        <v>60</v>
      </c>
      <c r="D65" s="16">
        <v>60</v>
      </c>
      <c r="E65" s="6">
        <v>52.6</v>
      </c>
      <c r="F65" s="6">
        <v>55.2</v>
      </c>
    </row>
    <row r="66" spans="1:6">
      <c r="A66" s="10" t="s">
        <v>58</v>
      </c>
      <c r="B66" s="1" t="s">
        <v>87</v>
      </c>
      <c r="C66" s="16">
        <v>50</v>
      </c>
      <c r="D66" s="16">
        <v>60</v>
      </c>
      <c r="E66" s="1"/>
      <c r="F66" s="1"/>
    </row>
    <row r="67" spans="1:6" ht="24.75" customHeight="1">
      <c r="A67" s="10" t="s">
        <v>7</v>
      </c>
      <c r="B67" s="1" t="s">
        <v>90</v>
      </c>
      <c r="C67" s="16">
        <v>50</v>
      </c>
      <c r="D67" s="16">
        <v>50</v>
      </c>
      <c r="E67" s="1">
        <v>66.7</v>
      </c>
      <c r="F67" s="1" t="s">
        <v>123</v>
      </c>
    </row>
    <row r="68" spans="1:6">
      <c r="A68" s="10" t="s">
        <v>40</v>
      </c>
      <c r="B68" s="1" t="s">
        <v>92</v>
      </c>
      <c r="C68" s="16">
        <v>50</v>
      </c>
      <c r="D68" s="16">
        <v>50</v>
      </c>
      <c r="E68" s="24" t="s">
        <v>123</v>
      </c>
      <c r="F68" s="24">
        <v>30</v>
      </c>
    </row>
    <row r="69" spans="1:6">
      <c r="A69" s="10" t="s">
        <v>42</v>
      </c>
      <c r="B69" s="1" t="s">
        <v>91</v>
      </c>
      <c r="C69" s="16">
        <v>50</v>
      </c>
      <c r="D69" s="118">
        <v>50</v>
      </c>
      <c r="E69" s="1">
        <v>70</v>
      </c>
      <c r="F69" s="1">
        <v>80</v>
      </c>
    </row>
    <row r="70" spans="1:6">
      <c r="A70" s="10" t="s">
        <v>78</v>
      </c>
      <c r="B70" s="1" t="s">
        <v>88</v>
      </c>
      <c r="C70" s="16">
        <v>50</v>
      </c>
      <c r="D70" s="16">
        <v>50</v>
      </c>
      <c r="E70" s="1" t="s">
        <v>126</v>
      </c>
      <c r="F70" s="1" t="s">
        <v>126</v>
      </c>
    </row>
    <row r="71" spans="1:6">
      <c r="A71" s="10" t="s">
        <v>48</v>
      </c>
      <c r="B71" s="1" t="s">
        <v>91</v>
      </c>
      <c r="C71" s="16">
        <v>35.700000000000003</v>
      </c>
      <c r="D71" s="16">
        <v>35.700000000000003</v>
      </c>
      <c r="E71" s="1" t="s">
        <v>123</v>
      </c>
      <c r="F71" s="1" t="s">
        <v>123</v>
      </c>
    </row>
    <row r="72" spans="1:6">
      <c r="A72" s="10" t="s">
        <v>34</v>
      </c>
      <c r="B72" s="1" t="s">
        <v>87</v>
      </c>
      <c r="C72" s="16">
        <v>8</v>
      </c>
      <c r="D72" s="16">
        <v>33.299999999999997</v>
      </c>
      <c r="E72" s="4">
        <v>80.7</v>
      </c>
      <c r="F72" s="22">
        <v>72.099999999999994</v>
      </c>
    </row>
    <row r="73" spans="1:6">
      <c r="A73" s="10" t="s">
        <v>60</v>
      </c>
      <c r="B73" s="1" t="s">
        <v>91</v>
      </c>
      <c r="C73" s="16">
        <v>25</v>
      </c>
      <c r="D73" s="16">
        <v>25</v>
      </c>
      <c r="E73" s="4">
        <v>59.2</v>
      </c>
      <c r="F73" s="5">
        <v>69.3</v>
      </c>
    </row>
    <row r="74" spans="1:6">
      <c r="A74" s="10" t="s">
        <v>66</v>
      </c>
      <c r="B74" s="1" t="s">
        <v>92</v>
      </c>
      <c r="C74" s="16">
        <v>20.2</v>
      </c>
      <c r="D74" s="16">
        <v>22.2</v>
      </c>
      <c r="E74" s="1" t="s">
        <v>123</v>
      </c>
      <c r="F74" s="1"/>
    </row>
    <row r="75" spans="1:6">
      <c r="A75" s="10" t="s">
        <v>16</v>
      </c>
      <c r="B75" s="1" t="s">
        <v>92</v>
      </c>
      <c r="C75" s="16">
        <v>22</v>
      </c>
      <c r="D75" s="16">
        <v>22</v>
      </c>
      <c r="E75" s="1">
        <v>53.6</v>
      </c>
      <c r="F75" s="1"/>
    </row>
    <row r="76" spans="1:6">
      <c r="A76" s="10" t="s">
        <v>54</v>
      </c>
      <c r="B76" s="1" t="s">
        <v>91</v>
      </c>
      <c r="C76" s="16">
        <v>21</v>
      </c>
      <c r="D76" s="16">
        <v>22</v>
      </c>
      <c r="E76" s="1" t="s">
        <v>123</v>
      </c>
      <c r="F76" s="1">
        <v>70.5</v>
      </c>
    </row>
    <row r="77" spans="1:6">
      <c r="A77" s="10" t="s">
        <v>14</v>
      </c>
      <c r="B77" s="1" t="s">
        <v>87</v>
      </c>
      <c r="C77" s="16">
        <v>10</v>
      </c>
      <c r="D77" s="16">
        <v>18.8</v>
      </c>
      <c r="E77" s="1">
        <v>22.8</v>
      </c>
      <c r="F77" s="1" t="s">
        <v>123</v>
      </c>
    </row>
    <row r="78" spans="1:6">
      <c r="A78" s="10" t="s">
        <v>10</v>
      </c>
      <c r="B78" s="1" t="s">
        <v>92</v>
      </c>
      <c r="C78" s="16">
        <v>16.7</v>
      </c>
      <c r="D78" s="16">
        <v>16.7</v>
      </c>
      <c r="E78" s="4">
        <v>41.5</v>
      </c>
      <c r="F78" s="4">
        <v>62.3</v>
      </c>
    </row>
    <row r="79" spans="1:6">
      <c r="A79" s="10" t="s">
        <v>51</v>
      </c>
      <c r="B79" s="1" t="s">
        <v>88</v>
      </c>
      <c r="C79" s="16">
        <v>18</v>
      </c>
      <c r="D79" s="16">
        <v>15.6</v>
      </c>
      <c r="E79" s="16">
        <v>32.9</v>
      </c>
      <c r="F79" s="16">
        <v>51.7</v>
      </c>
    </row>
    <row r="80" spans="1:6">
      <c r="A80" s="10" t="s">
        <v>35</v>
      </c>
      <c r="B80" s="1" t="s">
        <v>88</v>
      </c>
      <c r="C80" s="22">
        <v>13.6</v>
      </c>
      <c r="D80" s="22">
        <v>13.6</v>
      </c>
      <c r="E80" s="1"/>
      <c r="F80" s="1"/>
    </row>
    <row r="81" spans="1:6" ht="30">
      <c r="A81" s="10" t="s">
        <v>9</v>
      </c>
      <c r="B81" s="1" t="s">
        <v>91</v>
      </c>
      <c r="C81" s="16">
        <v>9</v>
      </c>
      <c r="D81" s="16">
        <v>4.76</v>
      </c>
      <c r="E81" s="1" t="s">
        <v>123</v>
      </c>
      <c r="F81" s="1" t="s">
        <v>123</v>
      </c>
    </row>
    <row r="82" spans="1:6">
      <c r="A82" s="10" t="s">
        <v>24</v>
      </c>
      <c r="B82" s="1" t="s">
        <v>90</v>
      </c>
      <c r="C82" s="68">
        <v>0</v>
      </c>
      <c r="D82" s="68">
        <v>0</v>
      </c>
      <c r="E82" s="1">
        <v>24</v>
      </c>
      <c r="F82" s="53">
        <v>30.7</v>
      </c>
    </row>
    <row r="83" spans="1:6">
      <c r="A83" s="10" t="s">
        <v>26</v>
      </c>
      <c r="B83" s="1" t="s">
        <v>92</v>
      </c>
      <c r="C83" s="154">
        <v>18.5</v>
      </c>
      <c r="D83" s="155">
        <v>0</v>
      </c>
      <c r="E83" s="49" t="s">
        <v>123</v>
      </c>
      <c r="F83" s="49" t="s">
        <v>123</v>
      </c>
    </row>
    <row r="84" spans="1:6">
      <c r="A84" s="10" t="s">
        <v>63</v>
      </c>
      <c r="B84" s="1" t="s">
        <v>94</v>
      </c>
      <c r="C84" s="16">
        <v>0</v>
      </c>
      <c r="D84" s="16">
        <v>0</v>
      </c>
      <c r="E84" s="1">
        <v>26.7</v>
      </c>
      <c r="F84" s="1" t="s">
        <v>123</v>
      </c>
    </row>
    <row r="85" spans="1:6" ht="30">
      <c r="A85" s="10" t="s">
        <v>65</v>
      </c>
      <c r="B85" s="1" t="s">
        <v>93</v>
      </c>
      <c r="C85" s="16">
        <v>5</v>
      </c>
      <c r="D85" s="16">
        <v>0</v>
      </c>
      <c r="E85" s="1">
        <v>29.6</v>
      </c>
      <c r="F85" s="1" t="s">
        <v>123</v>
      </c>
    </row>
    <row r="86" spans="1:6">
      <c r="A86" s="10" t="s">
        <v>81</v>
      </c>
      <c r="B86" s="1" t="s">
        <v>93</v>
      </c>
      <c r="C86" s="16">
        <v>0</v>
      </c>
      <c r="D86" s="16">
        <v>0</v>
      </c>
      <c r="E86" s="4"/>
      <c r="F86" s="4">
        <v>49</v>
      </c>
    </row>
    <row r="87" spans="1:6" ht="30">
      <c r="A87" s="10" t="s">
        <v>84</v>
      </c>
      <c r="B87" s="1" t="s">
        <v>89</v>
      </c>
      <c r="C87" s="16">
        <v>0</v>
      </c>
      <c r="D87" s="16">
        <v>0</v>
      </c>
      <c r="E87" s="5">
        <v>38.9</v>
      </c>
      <c r="F87" s="5">
        <v>35.6</v>
      </c>
    </row>
    <row r="93" spans="1:6" ht="81" customHeight="1">
      <c r="A93" s="162" t="s">
        <v>0</v>
      </c>
      <c r="B93" s="162"/>
      <c r="C93" s="162"/>
      <c r="D93" s="162"/>
      <c r="E93" s="162"/>
      <c r="F93" s="162"/>
    </row>
  </sheetData>
  <autoFilter ref="A2:F87">
    <sortState ref="A3:F87">
      <sortCondition descending="1" ref="D3:D87"/>
    </sortState>
  </autoFilter>
  <mergeCells count="2">
    <mergeCell ref="A1:F1"/>
    <mergeCell ref="A93:F9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&amp;RПриложение 1
Рынки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описание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dmitrieva</dc:creator>
  <cp:lastModifiedBy>Жаурина Галина Юрьевна</cp:lastModifiedBy>
  <cp:lastPrinted>2020-03-17T09:08:28Z</cp:lastPrinted>
  <dcterms:created xsi:type="dcterms:W3CDTF">2019-01-29T06:55:08Z</dcterms:created>
  <dcterms:modified xsi:type="dcterms:W3CDTF">2021-05-20T11:49:06Z</dcterms:modified>
</cp:coreProperties>
</file>